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6815" windowHeight="6930"/>
  </bookViews>
  <sheets>
    <sheet name="Số liệu nhiệm kỳ năm 2021" sheetId="2" r:id="rId1"/>
    <sheet name="Bản sao của Trang tính1" sheetId="4" state="hidden" r:id="rId2"/>
    <sheet name="Đã sửa" sheetId="5" state="hidden" r:id="rId3"/>
  </sheets>
  <definedNames>
    <definedName name="_xlnm.Print_Area" localSheetId="0">'Số liệu nhiệm kỳ năm 2021'!$A$3:$H$60</definedName>
    <definedName name="_xlnm.Print_Titles" localSheetId="0">'Số liệu nhiệm kỳ năm 2021'!$3:$5</definedName>
  </definedNames>
  <calcPr calcId="162913"/>
</workbook>
</file>

<file path=xl/calcChain.xml><?xml version="1.0" encoding="utf-8"?>
<calcChain xmlns="http://schemas.openxmlformats.org/spreadsheetml/2006/main">
  <c r="BT41" i="5"/>
  <c r="BS41"/>
  <c r="BP41"/>
  <c r="BO41"/>
  <c r="BL41"/>
  <c r="BK41"/>
  <c r="BH41"/>
  <c r="BG41"/>
  <c r="BD41"/>
  <c r="BC41"/>
  <c r="AV41"/>
  <c r="AU41"/>
  <c r="AT41"/>
  <c r="AS41"/>
  <c r="AR41"/>
  <c r="AQ41"/>
  <c r="AP41"/>
  <c r="AO41"/>
  <c r="AW41" s="1"/>
  <c r="AM41"/>
  <c r="AJ41"/>
  <c r="AI41"/>
  <c r="AF41"/>
  <c r="AE41"/>
  <c r="AB41"/>
  <c r="AA41"/>
  <c r="X41"/>
  <c r="W41"/>
  <c r="V41"/>
  <c r="U41"/>
  <c r="T41"/>
  <c r="S41"/>
  <c r="P41"/>
  <c r="O41"/>
  <c r="N41"/>
  <c r="M41"/>
  <c r="L41"/>
  <c r="J41"/>
  <c r="I41"/>
  <c r="H41"/>
  <c r="F41"/>
  <c r="E41"/>
  <c r="D41"/>
  <c r="AZ40"/>
  <c r="AY40"/>
  <c r="AX40"/>
  <c r="AW40"/>
  <c r="AZ39"/>
  <c r="AY39"/>
  <c r="AX39"/>
  <c r="AW39"/>
  <c r="AZ38"/>
  <c r="AY38"/>
  <c r="AX38"/>
  <c r="AW38"/>
  <c r="AZ37"/>
  <c r="AY37"/>
  <c r="AX37"/>
  <c r="AW37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30"/>
  <c r="AY30"/>
  <c r="AX30"/>
  <c r="AW30"/>
  <c r="AZ29"/>
  <c r="AY29"/>
  <c r="AX29"/>
  <c r="AW29"/>
  <c r="AN29"/>
  <c r="AN41" s="1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3"/>
  <c r="AY23"/>
  <c r="AX23"/>
  <c r="AW23"/>
  <c r="AZ22"/>
  <c r="AY22"/>
  <c r="AX22"/>
  <c r="AW22"/>
  <c r="AZ21"/>
  <c r="AY21"/>
  <c r="AX21"/>
  <c r="AW21"/>
  <c r="AZ20"/>
  <c r="AY20"/>
  <c r="AX20"/>
  <c r="AW20"/>
  <c r="AZ19"/>
  <c r="AX19"/>
  <c r="AW19"/>
  <c r="AZ18"/>
  <c r="AY18"/>
  <c r="AX18"/>
  <c r="AW18"/>
  <c r="AZ17"/>
  <c r="AY17"/>
  <c r="AX17"/>
  <c r="AW17"/>
  <c r="AZ16"/>
  <c r="AY16"/>
  <c r="AX16"/>
  <c r="AW16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9"/>
  <c r="AY9"/>
  <c r="AY41" s="1"/>
  <c r="AX9"/>
  <c r="AW9"/>
  <c r="AZ8"/>
  <c r="AX8"/>
  <c r="AW8"/>
  <c r="AZ7"/>
  <c r="AY7"/>
  <c r="AX7"/>
  <c r="AW7"/>
  <c r="AZ6"/>
  <c r="AZ41" s="1"/>
  <c r="AY6"/>
  <c r="AX6"/>
  <c r="AX41" s="1"/>
  <c r="AW6"/>
  <c r="BT41" i="4"/>
  <c r="BS41"/>
  <c r="BP41"/>
  <c r="BO41"/>
  <c r="BL41"/>
  <c r="BK41"/>
  <c r="BH41"/>
  <c r="BG41"/>
  <c r="BD41"/>
  <c r="BC41"/>
  <c r="AV41"/>
  <c r="AU41"/>
  <c r="AT41"/>
  <c r="AS41"/>
  <c r="AR41"/>
  <c r="AQ41"/>
  <c r="AP41"/>
  <c r="AO41"/>
  <c r="AW41" s="1"/>
  <c r="AN41"/>
  <c r="AM41"/>
  <c r="AJ41"/>
  <c r="AI41"/>
  <c r="AF41"/>
  <c r="AE41"/>
  <c r="AB41"/>
  <c r="AA41"/>
  <c r="X41"/>
  <c r="W41"/>
  <c r="V41"/>
  <c r="U41"/>
  <c r="T41"/>
  <c r="S41"/>
  <c r="O41"/>
  <c r="N41"/>
  <c r="M41"/>
  <c r="L41"/>
  <c r="J41"/>
  <c r="I41"/>
  <c r="H41"/>
  <c r="F41"/>
  <c r="E41"/>
  <c r="D41"/>
  <c r="AZ40"/>
  <c r="AY40"/>
  <c r="AX40"/>
  <c r="AW40"/>
  <c r="AZ39"/>
  <c r="AY39"/>
  <c r="AX39"/>
  <c r="AW39"/>
  <c r="AZ38"/>
  <c r="AY38"/>
  <c r="AX38"/>
  <c r="AW38"/>
  <c r="AZ37"/>
  <c r="AY37"/>
  <c r="AX37"/>
  <c r="AW37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30"/>
  <c r="AY30"/>
  <c r="AX30"/>
  <c r="AW30"/>
  <c r="AZ29"/>
  <c r="AY29"/>
  <c r="AX29"/>
  <c r="AW29"/>
  <c r="AN29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3"/>
  <c r="AY23"/>
  <c r="AX23"/>
  <c r="AW23"/>
  <c r="AZ22"/>
  <c r="AY22"/>
  <c r="AX22"/>
  <c r="AW22"/>
  <c r="AZ21"/>
  <c r="AY21"/>
  <c r="AX21"/>
  <c r="AW21"/>
  <c r="AZ20"/>
  <c r="AY20"/>
  <c r="AX20"/>
  <c r="AW20"/>
  <c r="AZ19"/>
  <c r="AZ41" s="1"/>
  <c r="AX19"/>
  <c r="AW19"/>
  <c r="AZ18"/>
  <c r="AY18"/>
  <c r="AX18"/>
  <c r="AW18"/>
  <c r="AZ17"/>
  <c r="AY17"/>
  <c r="AX17"/>
  <c r="AW17"/>
  <c r="AZ16"/>
  <c r="AY16"/>
  <c r="AX16"/>
  <c r="AW16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9"/>
  <c r="AY9"/>
  <c r="AY41" s="1"/>
  <c r="AX9"/>
  <c r="AW9"/>
  <c r="AZ8"/>
  <c r="AX8"/>
  <c r="AW8"/>
  <c r="AZ7"/>
  <c r="AY7"/>
  <c r="AX7"/>
  <c r="AW7"/>
  <c r="AZ6"/>
  <c r="AY6"/>
  <c r="AX6"/>
  <c r="AX41" s="1"/>
  <c r="AW6"/>
  <c r="H41" i="2"/>
  <c r="G41"/>
  <c r="F41"/>
  <c r="E41"/>
  <c r="D41"/>
  <c r="C41"/>
</calcChain>
</file>

<file path=xl/sharedStrings.xml><?xml version="1.0" encoding="utf-8"?>
<sst xmlns="http://schemas.openxmlformats.org/spreadsheetml/2006/main" count="325" uniqueCount="78">
  <si>
    <t>STT</t>
  </si>
  <si>
    <t>Đơn vị</t>
  </si>
  <si>
    <t>Chỉ tiêu 1: 100% cán bộ, đoàn viên 
 và 80% thanh niên được học tập, quán triệt, tuyên truyền về các nghị quyết của Đảng, của Đoàn</t>
  </si>
  <si>
    <t>Chỉ tiêu 2: Mô hình, giải pháp tư vấn giúp đỡ, hỗ trợ thanh thiếu niên yếu thế</t>
  </si>
  <si>
    <t>Chỉ tiêu 3: Đoàn viên, thanh niên đề xuất ý tưởng, sáng kiến</t>
  </si>
  <si>
    <t>Chỉ tiêu 4: Trồng mới cây xanh</t>
  </si>
  <si>
    <t>Chỉ tiêu 5: Hỗ trợ vay vốn cho thanh niên làm kinh tế</t>
  </si>
  <si>
    <t>Chỉ tiêu 6: Hỗ trợ thanh niên khởi nghiệp</t>
  </si>
  <si>
    <t>Chỉ tiêu 7: Tư vấn hướng nghiệp
 gới thiệu việc làm cho thanh thiếu niên</t>
  </si>
  <si>
    <t>Chỉ tiêu 8: Xây dựng mới tại mỗi xã, phường, thị trấn ít nhất 01 điểm sinh hoạt, vui chơi cho thanh thiếu nhi</t>
  </si>
  <si>
    <t>Chỉ tiêu 9: Hỗ trợ, giúp đỡ thiếu nhi có hoàn cảnh khó khăn</t>
  </si>
  <si>
    <t>Chỉ tiêu 10: Kết nạp đoàn viên, 
 tỷ lệ đoàn kết tập hợp thanh niên</t>
  </si>
  <si>
    <t>Chỉ tiêu 11: Giới thiệu đoàn viên ưu tú cho Đảng, trong đó phấn đấu ít nhất 
 đảng viên mới được kết nạp từ đoàn viên ưu tú</t>
  </si>
  <si>
    <t>Chỉ tiêu 12: Xây dựng, phát triển mới tổ chức Đoàn, Hội trong Doanh nghiệp ngoài Nhà nước</t>
  </si>
  <si>
    <t>Tỷ lệ cán bộ, đoàn viên được học tập, quán triệt</t>
  </si>
  <si>
    <t>Tỷ lệ thanh niên được tuyên truyền</t>
  </si>
  <si>
    <t>Năm 2018</t>
  </si>
  <si>
    <t>Năm 2019</t>
  </si>
  <si>
    <t>Năm 2020</t>
  </si>
  <si>
    <t>6 tháng đầu năm 2021</t>
  </si>
  <si>
    <t>Từ đầu nhiệm kỳ đến hết Năm 2020</t>
  </si>
  <si>
    <t>Năm
 2018</t>
  </si>
  <si>
    <t>Năm
 2019</t>
  </si>
  <si>
    <t>Yêu cầu dư nợ ủy thác tối thiểu đạt được cuối 2018 (tỷ đồng)</t>
  </si>
  <si>
    <t>Yêu cầu dư nợ ủy thác tối thiểu đạt được cuối 2019 (tỷ đồng)</t>
  </si>
  <si>
    <t>Yêu cầu dư nợ ủy thác tối thiểu đạt được năm 2020 (tỷ đồng)</t>
  </si>
  <si>
    <t>Yêu cầu dư nợ ủy thác  đạt được đến 6 tháng đầu năm 2021 (tỷ đồng)</t>
  </si>
  <si>
    <t>Giới thiệu việc làm</t>
  </si>
  <si>
    <t>Tư vấn
 hướng nghiệp</t>
  </si>
  <si>
    <t xml:space="preserve">Số thiếu nhi được các liên đội hỗ trợ </t>
  </si>
  <si>
    <t xml:space="preserve">Số thiếu nhi được tổ chức Đoàn, Đội cấp huyện hỗ trợ </t>
  </si>
  <si>
    <t xml:space="preserve">Tổng số thiếu nhi được hỗ trợ </t>
  </si>
  <si>
    <t>Kết nạp 
 đoàn viên mới</t>
  </si>
  <si>
    <t>Tỷ lệ đoàn kết tập hợp thanh niên</t>
  </si>
  <si>
    <t>Đoàn viên ưu tú 
 giới thiệu</t>
  </si>
  <si>
    <t>Đoàn viên ưu tú được 
 kết nạp Đảng</t>
  </si>
  <si>
    <t>Mường Lát</t>
  </si>
  <si>
    <t>Quan Sơn</t>
  </si>
  <si>
    <t>Quan Hóa</t>
  </si>
  <si>
    <t>Bá Thước</t>
  </si>
  <si>
    <t>Lang Chánh</t>
  </si>
  <si>
    <t>Thường Xuân</t>
  </si>
  <si>
    <t>Ngọc Lặc</t>
  </si>
  <si>
    <t>Cẩm Thủy</t>
  </si>
  <si>
    <t>Thạch Thành</t>
  </si>
  <si>
    <t>Như Xuân</t>
  </si>
  <si>
    <t>56.2</t>
  </si>
  <si>
    <t>Như Thanh</t>
  </si>
  <si>
    <t>Thọ Xuân</t>
  </si>
  <si>
    <t>Triệu Sơn</t>
  </si>
  <si>
    <t>Đông Sơn</t>
  </si>
  <si>
    <t>Vĩnh Lộc</t>
  </si>
  <si>
    <t>Yên Định</t>
  </si>
  <si>
    <t>Thiệu Hóa</t>
  </si>
  <si>
    <t>Hà Trung</t>
  </si>
  <si>
    <t>Nông Cống</t>
  </si>
  <si>
    <t>Nghi Sơn</t>
  </si>
  <si>
    <t>Quảng Xương</t>
  </si>
  <si>
    <t>Hoằng Hóa</t>
  </si>
  <si>
    <t>Hậu Lộc</t>
  </si>
  <si>
    <t>Nga Sơn</t>
  </si>
  <si>
    <t>Bỉm Sơn</t>
  </si>
  <si>
    <t>Sầm Sơn</t>
  </si>
  <si>
    <t>Thành phố TH</t>
  </si>
  <si>
    <t>Đoàn khối CQ &amp;DN</t>
  </si>
  <si>
    <t>Công an Tỉnh</t>
  </si>
  <si>
    <t>Bộ Chỉ huy QS</t>
  </si>
  <si>
    <t>Bộ đội BP</t>
  </si>
  <si>
    <t>ĐH Hồng Đức</t>
  </si>
  <si>
    <t>ĐH VH TT&amp;DL</t>
  </si>
  <si>
    <t>Cao đẳng Y</t>
  </si>
  <si>
    <t>ĐH DT Sầm Sơn</t>
  </si>
  <si>
    <t>Tổng cộng</t>
  </si>
  <si>
    <t>-----------------------------------------</t>
  </si>
  <si>
    <t>-----------------------------</t>
  </si>
  <si>
    <t>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</si>
  <si>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Năm 2021</t>
  </si>
  <si>
    <t>PHỤ LỤC SỐ LIỆU THỰC HIỆN CHỈ TIÊU NHIỆM KỲ 2021 (6 tháng đầu năm 2021)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</si>
</sst>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"/>
    <numFmt numFmtId="166" formatCode="0.0"/>
  </numFmts>
  <fonts count="13">
    <font>
      <sz val="10"/>
      <color rgb="FF000000"/>
      <name val="Arial"/>
    </font>
    <font>
      <b/>
      <sz val="12"/>
      <color rgb="FF000000"/>
      <name val="&quot;Times New Roman&quot;"/>
    </font>
    <font>
      <sz val="11"/>
      <color rgb="FF000000"/>
      <name val="&quot;Times New Roman&quot;"/>
    </font>
    <font>
      <sz val="10"/>
      <name val="Arial"/>
    </font>
    <font>
      <i/>
      <sz val="11"/>
      <color rgb="FF000000"/>
      <name val="&quot;Times New Roman&quot;"/>
    </font>
    <font>
      <sz val="10"/>
      <color rgb="FF000000"/>
      <name val="&quot;Times New Roman&quot;"/>
    </font>
    <font>
      <sz val="10"/>
      <color rgb="FF000000"/>
      <name val="Arial"/>
    </font>
    <font>
      <sz val="10"/>
      <color theme="1"/>
      <name val="Arial"/>
    </font>
    <font>
      <b/>
      <sz val="11"/>
      <color rgb="FF000000"/>
      <name val="&quot;Times New Roman&quot;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/>
    </xf>
    <xf numFmtId="0" fontId="2" fillId="3" borderId="13" xfId="0" applyFont="1" applyFill="1" applyBorder="1" applyAlignment="1"/>
    <xf numFmtId="0" fontId="2" fillId="3" borderId="13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0" fontId="2" fillId="3" borderId="0" xfId="0" applyFont="1" applyFill="1" applyAlignment="1">
      <alignment horizontal="right"/>
    </xf>
    <xf numFmtId="0" fontId="6" fillId="3" borderId="13" xfId="0" applyFont="1" applyFill="1" applyBorder="1" applyAlignment="1">
      <alignment horizontal="right"/>
    </xf>
    <xf numFmtId="1" fontId="2" fillId="3" borderId="13" xfId="0" applyNumberFormat="1" applyFont="1" applyFill="1" applyBorder="1" applyAlignment="1">
      <alignment horizontal="right"/>
    </xf>
    <xf numFmtId="3" fontId="2" fillId="3" borderId="13" xfId="0" applyNumberFormat="1" applyFont="1" applyFill="1" applyBorder="1" applyAlignment="1">
      <alignment horizontal="right"/>
    </xf>
    <xf numFmtId="3" fontId="2" fillId="3" borderId="13" xfId="0" applyNumberFormat="1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164" fontId="2" fillId="3" borderId="13" xfId="0" applyNumberFormat="1" applyFont="1" applyFill="1" applyBorder="1" applyAlignment="1">
      <alignment horizontal="right"/>
    </xf>
    <xf numFmtId="164" fontId="2" fillId="3" borderId="13" xfId="0" applyNumberFormat="1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165" fontId="2" fillId="3" borderId="13" xfId="0" applyNumberFormat="1" applyFont="1" applyFill="1" applyBorder="1" applyAlignment="1">
      <alignment horizontal="right"/>
    </xf>
    <xf numFmtId="0" fontId="6" fillId="3" borderId="0" xfId="0" applyFont="1" applyFill="1" applyAlignment="1"/>
    <xf numFmtId="2" fontId="2" fillId="3" borderId="13" xfId="0" applyNumberFormat="1" applyFont="1" applyFill="1" applyBorder="1" applyAlignment="1">
      <alignment horizontal="right"/>
    </xf>
    <xf numFmtId="0" fontId="2" fillId="3" borderId="13" xfId="0" applyFont="1" applyFill="1" applyBorder="1" applyAlignment="1"/>
    <xf numFmtId="0" fontId="2" fillId="3" borderId="13" xfId="0" applyFont="1" applyFill="1" applyBorder="1" applyAlignment="1">
      <alignment horizontal="center"/>
    </xf>
    <xf numFmtId="0" fontId="2" fillId="3" borderId="13" xfId="0" applyFont="1" applyFill="1" applyBorder="1" applyAlignment="1">
      <alignment wrapText="1"/>
    </xf>
    <xf numFmtId="0" fontId="6" fillId="3" borderId="13" xfId="0" applyFont="1" applyFill="1" applyBorder="1" applyAlignment="1">
      <alignment horizontal="right"/>
    </xf>
    <xf numFmtId="0" fontId="8" fillId="3" borderId="13" xfId="0" applyFont="1" applyFill="1" applyBorder="1" applyAlignment="1">
      <alignment horizontal="right"/>
    </xf>
    <xf numFmtId="166" fontId="8" fillId="3" borderId="13" xfId="0" applyNumberFormat="1" applyFont="1" applyFill="1" applyBorder="1" applyAlignment="1">
      <alignment horizontal="right"/>
    </xf>
    <xf numFmtId="1" fontId="8" fillId="3" borderId="13" xfId="0" applyNumberFormat="1" applyFont="1" applyFill="1" applyBorder="1" applyAlignment="1">
      <alignment horizontal="right"/>
    </xf>
    <xf numFmtId="0" fontId="8" fillId="3" borderId="13" xfId="0" applyFont="1" applyFill="1" applyBorder="1" applyAlignment="1">
      <alignment horizontal="right"/>
    </xf>
    <xf numFmtId="2" fontId="8" fillId="3" borderId="13" xfId="0" applyNumberFormat="1" applyFont="1" applyFill="1" applyBorder="1" applyAlignment="1">
      <alignment horizontal="right"/>
    </xf>
    <xf numFmtId="0" fontId="8" fillId="4" borderId="0" xfId="0" applyFont="1" applyFill="1" applyAlignment="1"/>
    <xf numFmtId="0" fontId="8" fillId="4" borderId="0" xfId="0" applyFont="1" applyFill="1" applyAlignment="1">
      <alignment horizontal="right"/>
    </xf>
    <xf numFmtId="166" fontId="8" fillId="4" borderId="0" xfId="0" applyNumberFormat="1" applyFont="1" applyFill="1" applyAlignment="1">
      <alignment horizontal="right"/>
    </xf>
    <xf numFmtId="1" fontId="8" fillId="4" borderId="0" xfId="0" applyNumberFormat="1" applyFont="1" applyFill="1" applyAlignment="1">
      <alignment horizontal="right"/>
    </xf>
    <xf numFmtId="2" fontId="8" fillId="4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right"/>
    </xf>
    <xf numFmtId="1" fontId="8" fillId="4" borderId="0" xfId="0" applyNumberFormat="1" applyFont="1" applyFill="1" applyAlignment="1">
      <alignment horizontal="right"/>
    </xf>
    <xf numFmtId="0" fontId="10" fillId="0" borderId="0" xfId="0" applyFont="1" applyAlignment="1"/>
    <xf numFmtId="0" fontId="12" fillId="2" borderId="0" xfId="0" applyFont="1" applyFill="1" applyAlignment="1">
      <alignment horizontal="center" wrapText="1"/>
    </xf>
    <xf numFmtId="1" fontId="12" fillId="4" borderId="0" xfId="0" applyNumberFormat="1" applyFont="1" applyFill="1" applyAlignment="1">
      <alignment horizontal="right"/>
    </xf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right"/>
    </xf>
    <xf numFmtId="0" fontId="12" fillId="4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9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wrapText="1"/>
    </xf>
    <xf numFmtId="0" fontId="10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vertical="center"/>
    </xf>
    <xf numFmtId="0" fontId="10" fillId="3" borderId="14" xfId="0" applyFont="1" applyFill="1" applyBorder="1" applyAlignment="1">
      <alignment horizontal="right"/>
    </xf>
    <xf numFmtId="0" fontId="10" fillId="0" borderId="14" xfId="0" applyFont="1" applyBorder="1" applyAlignment="1">
      <alignment horizontal="right"/>
    </xf>
    <xf numFmtId="3" fontId="10" fillId="3" borderId="14" xfId="0" applyNumberFormat="1" applyFont="1" applyFill="1" applyBorder="1" applyAlignment="1">
      <alignment horizontal="right"/>
    </xf>
    <xf numFmtId="0" fontId="10" fillId="3" borderId="14" xfId="0" applyFont="1" applyFill="1" applyBorder="1" applyAlignment="1">
      <alignment vertical="center" wrapText="1"/>
    </xf>
    <xf numFmtId="0" fontId="11" fillId="0" borderId="14" xfId="0" applyFont="1" applyBorder="1" applyAlignment="1"/>
    <xf numFmtId="1" fontId="12" fillId="3" borderId="14" xfId="0" applyNumberFormat="1" applyFont="1" applyFill="1" applyBorder="1" applyAlignment="1">
      <alignment horizontal="right"/>
    </xf>
    <xf numFmtId="166" fontId="12" fillId="3" borderId="14" xfId="0" applyNumberFormat="1" applyFont="1" applyFill="1" applyBorder="1" applyAlignment="1">
      <alignment horizontal="right"/>
    </xf>
    <xf numFmtId="0" fontId="12" fillId="3" borderId="14" xfId="0" applyFont="1" applyFill="1" applyBorder="1" applyAlignment="1">
      <alignment horizontal="right"/>
    </xf>
    <xf numFmtId="0" fontId="9" fillId="0" borderId="14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wrapText="1"/>
    </xf>
    <xf numFmtId="0" fontId="10" fillId="0" borderId="0" xfId="0" applyFont="1" applyAlignment="1"/>
    <xf numFmtId="0" fontId="10" fillId="3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12" fillId="3" borderId="1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3" fillId="0" borderId="12" xfId="0" applyFont="1" applyBorder="1"/>
    <xf numFmtId="0" fontId="8" fillId="3" borderId="2" xfId="0" applyFont="1" applyFill="1" applyBorder="1" applyAlignment="1"/>
    <xf numFmtId="0" fontId="3" fillId="0" borderId="4" xfId="0" applyFont="1" applyBorder="1"/>
    <xf numFmtId="0" fontId="4" fillId="3" borderId="2" xfId="0" applyFont="1" applyFill="1" applyBorder="1" applyAlignment="1">
      <alignment horizontal="center" wrapText="1"/>
    </xf>
    <xf numFmtId="0" fontId="3" fillId="0" borderId="3" xfId="0" applyFont="1" applyBorder="1"/>
    <xf numFmtId="0" fontId="4" fillId="3" borderId="5" xfId="0" applyFont="1" applyFill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2" fillId="3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Font="1" applyAlignment="1"/>
    <xf numFmtId="0" fontId="7" fillId="2" borderId="0" xfId="0" applyFont="1" applyFill="1" applyAlignment="1">
      <alignment horizontal="center"/>
    </xf>
    <xf numFmtId="0" fontId="7" fillId="2" borderId="10" xfId="0" applyFont="1" applyFill="1" applyBorder="1" applyAlignment="1"/>
    <xf numFmtId="0" fontId="3" fillId="0" borderId="8" xfId="0" applyFont="1" applyBorder="1"/>
    <xf numFmtId="0" fontId="2" fillId="3" borderId="5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29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vertical="center" textRotation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vertical="center" textRotation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5">
    <tableStyle name="Số liệu nhiệm kỳ - 9 tháng-style" pivot="0" count="3">
      <tableStyleElement type="headerRow" dxfId="28"/>
      <tableStyleElement type="firstRowStripe" dxfId="27"/>
      <tableStyleElement type="secondRowStripe" dxfId="26"/>
    </tableStyle>
    <tableStyle name="Số liệu nhiệm kỳ năm 2021-style" pivot="0" count="3">
      <tableStyleElement type="headerRow" dxfId="25"/>
      <tableStyleElement type="firstRowStripe" dxfId="24"/>
      <tableStyleElement type="secondRowStripe" dxfId="23"/>
    </tableStyle>
    <tableStyle name="Bản sao của Số liệu nhiệm kỳ nă-style" pivot="0" count="3">
      <tableStyleElement type="headerRow" dxfId="22"/>
      <tableStyleElement type="firstRowStripe" dxfId="21"/>
      <tableStyleElement type="secondRowStripe" dxfId="20"/>
    </tableStyle>
    <tableStyle name="Bản sao của Trang tính1-style" pivot="0" count="3">
      <tableStyleElement type="headerRow" dxfId="19"/>
      <tableStyleElement type="firstRowStripe" dxfId="18"/>
      <tableStyleElement type="secondRowStripe" dxfId="17"/>
    </tableStyle>
    <tableStyle name="Đã sửa-style" pivot="0" count="3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_2" displayName="Table_2" ref="A17:H17" headerRowCount="0" headerRowDxfId="12" dataDxfId="11" totalsRowDxfId="10">
  <tableColumns count="8">
    <tableColumn id="1" name="Column1" dataDxfId="9"/>
    <tableColumn id="2" name="Column2" dataDxfId="8"/>
    <tableColumn id="6" name="Column6" dataDxfId="7"/>
    <tableColumn id="84" name="Column84" dataDxfId="6"/>
    <tableColumn id="90" name="Column90" dataDxfId="5"/>
    <tableColumn id="96" name="Column96" dataDxfId="4"/>
    <tableColumn id="102" name="Column102" dataDxfId="3"/>
    <tableColumn id="108" name="Column108" dataDxfId="2"/>
  </tableColumns>
  <tableStyleInfo name="Số liệu nhiệm kỳ năm 202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id="4" name="Table_4" displayName="Table_4" ref="A17:BT17" headerRowCount="0">
  <tableColumns count="72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</tableColumns>
  <tableStyleInfo name="Bản sao của Trang tính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id="5" name="Table_5" displayName="Table_5" ref="A17:BT17" headerRowCount="0">
  <tableColumns count="72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</tableColumns>
  <tableStyleInfo name="Đã sửa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:H1041"/>
  <sheetViews>
    <sheetView tabSelected="1" workbookViewId="0">
      <selection activeCell="D116" sqref="D116"/>
    </sheetView>
  </sheetViews>
  <sheetFormatPr defaultColWidth="14.42578125" defaultRowHeight="15.75" customHeight="1"/>
  <cols>
    <col min="1" max="1" width="14.42578125" style="45"/>
    <col min="2" max="2" width="16" style="45" customWidth="1"/>
    <col min="3" max="3" width="14.42578125" style="39" hidden="1"/>
    <col min="4" max="4" width="21.7109375" style="39" customWidth="1"/>
    <col min="5" max="5" width="20.5703125" style="39" customWidth="1"/>
    <col min="6" max="6" width="21.5703125" style="39" customWidth="1"/>
    <col min="7" max="7" width="21.7109375" style="39" customWidth="1"/>
    <col min="8" max="8" width="22.85546875" style="39" customWidth="1"/>
    <col min="9" max="16384" width="14.42578125" style="39"/>
  </cols>
  <sheetData>
    <row r="2" spans="1:8" ht="12.75">
      <c r="A2" s="60"/>
      <c r="B2" s="61"/>
      <c r="C2" s="61"/>
      <c r="D2" s="61"/>
      <c r="E2" s="61"/>
      <c r="F2" s="61"/>
      <c r="G2" s="61"/>
      <c r="H2" s="40"/>
    </row>
    <row r="3" spans="1:8" ht="60.75" customHeight="1">
      <c r="A3" s="62" t="s">
        <v>0</v>
      </c>
      <c r="B3" s="62" t="s">
        <v>1</v>
      </c>
      <c r="C3" s="46" t="s">
        <v>2</v>
      </c>
      <c r="D3" s="59" t="s">
        <v>11</v>
      </c>
      <c r="E3" s="65"/>
      <c r="F3" s="59" t="s">
        <v>12</v>
      </c>
      <c r="G3" s="65"/>
      <c r="H3" s="59" t="s">
        <v>13</v>
      </c>
    </row>
    <row r="4" spans="1:8" ht="43.5" customHeight="1">
      <c r="A4" s="63"/>
      <c r="B4" s="63"/>
      <c r="C4" s="46" t="s">
        <v>14</v>
      </c>
      <c r="D4" s="46" t="s">
        <v>32</v>
      </c>
      <c r="E4" s="46" t="s">
        <v>33</v>
      </c>
      <c r="F4" s="46" t="s">
        <v>34</v>
      </c>
      <c r="G4" s="46" t="s">
        <v>35</v>
      </c>
      <c r="H4" s="59"/>
    </row>
    <row r="5" spans="1:8" ht="48" customHeight="1">
      <c r="A5" s="63"/>
      <c r="B5" s="63"/>
      <c r="C5" s="47" t="s">
        <v>19</v>
      </c>
      <c r="D5" s="48" t="s">
        <v>76</v>
      </c>
      <c r="E5" s="48" t="s">
        <v>76</v>
      </c>
      <c r="F5" s="48" t="s">
        <v>76</v>
      </c>
      <c r="G5" s="48" t="s">
        <v>76</v>
      </c>
      <c r="H5" s="48" t="s">
        <v>76</v>
      </c>
    </row>
    <row r="6" spans="1:8" ht="12.75">
      <c r="A6" s="49">
        <v>1</v>
      </c>
      <c r="B6" s="50" t="s">
        <v>36</v>
      </c>
      <c r="C6" s="51">
        <v>100</v>
      </c>
      <c r="D6" s="51">
        <v>373</v>
      </c>
      <c r="E6" s="51">
        <v>77.5</v>
      </c>
      <c r="F6" s="51">
        <v>120</v>
      </c>
      <c r="G6" s="51">
        <v>45</v>
      </c>
      <c r="H6" s="51">
        <v>0</v>
      </c>
    </row>
    <row r="7" spans="1:8" ht="12.75">
      <c r="A7" s="49">
        <v>2</v>
      </c>
      <c r="B7" s="50" t="s">
        <v>37</v>
      </c>
      <c r="C7" s="51">
        <v>100</v>
      </c>
      <c r="D7" s="51">
        <v>417</v>
      </c>
      <c r="E7" s="51">
        <v>85</v>
      </c>
      <c r="F7" s="51">
        <v>65</v>
      </c>
      <c r="G7" s="52">
        <v>54</v>
      </c>
      <c r="H7" s="51">
        <v>0</v>
      </c>
    </row>
    <row r="8" spans="1:8" ht="12.75">
      <c r="A8" s="49">
        <v>3</v>
      </c>
      <c r="B8" s="50" t="s">
        <v>38</v>
      </c>
      <c r="C8" s="51">
        <v>100</v>
      </c>
      <c r="D8" s="51">
        <v>532</v>
      </c>
      <c r="E8" s="51">
        <v>69.7</v>
      </c>
      <c r="F8" s="51">
        <v>90</v>
      </c>
      <c r="G8" s="51">
        <v>87</v>
      </c>
      <c r="H8" s="51">
        <v>0</v>
      </c>
    </row>
    <row r="9" spans="1:8" ht="12.75">
      <c r="A9" s="49">
        <v>4</v>
      </c>
      <c r="B9" s="50" t="s">
        <v>39</v>
      </c>
      <c r="C9" s="51">
        <v>100</v>
      </c>
      <c r="D9" s="51">
        <v>705</v>
      </c>
      <c r="E9" s="51">
        <v>72</v>
      </c>
      <c r="F9" s="51">
        <v>150</v>
      </c>
      <c r="G9" s="51">
        <v>110</v>
      </c>
      <c r="H9" s="51">
        <v>0</v>
      </c>
    </row>
    <row r="10" spans="1:8" ht="12.75">
      <c r="A10" s="49">
        <v>5</v>
      </c>
      <c r="B10" s="50" t="s">
        <v>40</v>
      </c>
      <c r="C10" s="51">
        <v>100</v>
      </c>
      <c r="D10" s="51">
        <v>432</v>
      </c>
      <c r="E10" s="51">
        <v>85</v>
      </c>
      <c r="F10" s="51">
        <v>30</v>
      </c>
      <c r="G10" s="52">
        <v>55</v>
      </c>
      <c r="H10" s="51">
        <v>0</v>
      </c>
    </row>
    <row r="11" spans="1:8" ht="12.75">
      <c r="A11" s="49">
        <v>6</v>
      </c>
      <c r="B11" s="50" t="s">
        <v>41</v>
      </c>
      <c r="C11" s="51">
        <v>100</v>
      </c>
      <c r="D11" s="51">
        <v>1156</v>
      </c>
      <c r="E11" s="51">
        <v>65</v>
      </c>
      <c r="F11" s="51">
        <v>148</v>
      </c>
      <c r="G11" s="51">
        <v>56</v>
      </c>
      <c r="H11" s="51">
        <v>0</v>
      </c>
    </row>
    <row r="12" spans="1:8" ht="12.75">
      <c r="A12" s="49">
        <v>7</v>
      </c>
      <c r="B12" s="50" t="s">
        <v>42</v>
      </c>
      <c r="C12" s="51">
        <v>100</v>
      </c>
      <c r="D12" s="51">
        <v>1868</v>
      </c>
      <c r="E12" s="51">
        <v>71</v>
      </c>
      <c r="F12" s="51">
        <v>165</v>
      </c>
      <c r="G12" s="52">
        <v>143</v>
      </c>
      <c r="H12" s="51">
        <v>1</v>
      </c>
    </row>
    <row r="13" spans="1:8" ht="12.75">
      <c r="A13" s="49">
        <v>8</v>
      </c>
      <c r="B13" s="50" t="s">
        <v>43</v>
      </c>
      <c r="C13" s="51">
        <v>100</v>
      </c>
      <c r="D13" s="51">
        <v>1029</v>
      </c>
      <c r="E13" s="51">
        <v>73.5</v>
      </c>
      <c r="F13" s="51">
        <v>230</v>
      </c>
      <c r="G13" s="51">
        <v>135</v>
      </c>
      <c r="H13" s="51">
        <v>0</v>
      </c>
    </row>
    <row r="14" spans="1:8" ht="12.75">
      <c r="A14" s="49">
        <v>9</v>
      </c>
      <c r="B14" s="50" t="s">
        <v>44</v>
      </c>
      <c r="C14" s="51">
        <v>100</v>
      </c>
      <c r="D14" s="51">
        <v>1900</v>
      </c>
      <c r="E14" s="51">
        <v>70.2</v>
      </c>
      <c r="F14" s="51">
        <v>152</v>
      </c>
      <c r="G14" s="51">
        <v>108</v>
      </c>
      <c r="H14" s="51">
        <v>0</v>
      </c>
    </row>
    <row r="15" spans="1:8" ht="12.75">
      <c r="A15" s="49">
        <v>10</v>
      </c>
      <c r="B15" s="50" t="s">
        <v>45</v>
      </c>
      <c r="C15" s="51">
        <v>100</v>
      </c>
      <c r="D15" s="51">
        <v>755</v>
      </c>
      <c r="E15" s="51">
        <v>60.2</v>
      </c>
      <c r="F15" s="51">
        <v>66</v>
      </c>
      <c r="G15" s="51">
        <v>101</v>
      </c>
      <c r="H15" s="51">
        <v>0</v>
      </c>
    </row>
    <row r="16" spans="1:8" ht="12.75">
      <c r="A16" s="49">
        <v>11</v>
      </c>
      <c r="B16" s="50" t="s">
        <v>47</v>
      </c>
      <c r="C16" s="51">
        <v>100</v>
      </c>
      <c r="D16" s="53">
        <v>1745</v>
      </c>
      <c r="E16" s="51">
        <v>77</v>
      </c>
      <c r="F16" s="51">
        <v>150</v>
      </c>
      <c r="G16" s="51">
        <v>116</v>
      </c>
      <c r="H16" s="51">
        <v>1</v>
      </c>
    </row>
    <row r="17" spans="1:8" ht="12.75">
      <c r="A17" s="49">
        <v>12</v>
      </c>
      <c r="B17" s="50" t="s">
        <v>48</v>
      </c>
      <c r="C17" s="51">
        <v>100</v>
      </c>
      <c r="D17" s="53">
        <v>2040</v>
      </c>
      <c r="E17" s="51">
        <v>74.2</v>
      </c>
      <c r="F17" s="51">
        <v>265</v>
      </c>
      <c r="G17" s="51">
        <v>187</v>
      </c>
      <c r="H17" s="51">
        <v>1</v>
      </c>
    </row>
    <row r="18" spans="1:8" ht="13.5" customHeight="1">
      <c r="A18" s="49">
        <v>13</v>
      </c>
      <c r="B18" s="50" t="s">
        <v>49</v>
      </c>
      <c r="C18" s="51">
        <v>100</v>
      </c>
      <c r="D18" s="51">
        <v>2139</v>
      </c>
      <c r="E18" s="51">
        <v>67</v>
      </c>
      <c r="F18" s="51">
        <v>109</v>
      </c>
      <c r="G18" s="51">
        <v>22</v>
      </c>
      <c r="H18" s="51">
        <v>2</v>
      </c>
    </row>
    <row r="19" spans="1:8" ht="15" customHeight="1">
      <c r="A19" s="49">
        <v>14</v>
      </c>
      <c r="B19" s="50" t="s">
        <v>50</v>
      </c>
      <c r="C19" s="51">
        <v>100</v>
      </c>
      <c r="D19" s="51">
        <v>860</v>
      </c>
      <c r="E19" s="51">
        <v>72.8</v>
      </c>
      <c r="F19" s="51">
        <v>71</v>
      </c>
      <c r="G19" s="51">
        <v>47</v>
      </c>
      <c r="H19" s="51">
        <v>0</v>
      </c>
    </row>
    <row r="20" spans="1:8" ht="12.75">
      <c r="A20" s="49">
        <v>15</v>
      </c>
      <c r="B20" s="50" t="s">
        <v>51</v>
      </c>
      <c r="C20" s="51">
        <v>100</v>
      </c>
      <c r="D20" s="51">
        <v>1254</v>
      </c>
      <c r="E20" s="51">
        <v>72.400000000000006</v>
      </c>
      <c r="F20" s="51">
        <v>40</v>
      </c>
      <c r="G20" s="51">
        <v>37</v>
      </c>
      <c r="H20" s="51">
        <v>1</v>
      </c>
    </row>
    <row r="21" spans="1:8" ht="12.75">
      <c r="A21" s="49">
        <v>16</v>
      </c>
      <c r="B21" s="50" t="s">
        <v>52</v>
      </c>
      <c r="C21" s="51">
        <v>100</v>
      </c>
      <c r="D21" s="51">
        <v>1543</v>
      </c>
      <c r="E21" s="51">
        <v>76.3</v>
      </c>
      <c r="F21" s="51">
        <v>99</v>
      </c>
      <c r="G21" s="51">
        <v>89</v>
      </c>
      <c r="H21" s="51">
        <v>1</v>
      </c>
    </row>
    <row r="22" spans="1:8" ht="12.75">
      <c r="A22" s="49">
        <v>17</v>
      </c>
      <c r="B22" s="50" t="s">
        <v>53</v>
      </c>
      <c r="C22" s="51">
        <v>100</v>
      </c>
      <c r="D22" s="51">
        <v>1750</v>
      </c>
      <c r="E22" s="52">
        <v>75.7</v>
      </c>
      <c r="F22" s="52">
        <v>155</v>
      </c>
      <c r="G22" s="51">
        <v>110</v>
      </c>
      <c r="H22" s="51">
        <v>1</v>
      </c>
    </row>
    <row r="23" spans="1:8" ht="12.75">
      <c r="A23" s="49">
        <v>18</v>
      </c>
      <c r="B23" s="50" t="s">
        <v>54</v>
      </c>
      <c r="C23" s="51">
        <v>100</v>
      </c>
      <c r="D23" s="51">
        <v>1650</v>
      </c>
      <c r="E23" s="51">
        <v>70.599999999999994</v>
      </c>
      <c r="F23" s="51">
        <v>290</v>
      </c>
      <c r="G23" s="51">
        <v>88</v>
      </c>
      <c r="H23" s="51">
        <v>2</v>
      </c>
    </row>
    <row r="24" spans="1:8" ht="12.75">
      <c r="A24" s="49">
        <v>19</v>
      </c>
      <c r="B24" s="50" t="s">
        <v>55</v>
      </c>
      <c r="C24" s="51">
        <v>100</v>
      </c>
      <c r="D24" s="51">
        <v>1342</v>
      </c>
      <c r="E24" s="51">
        <v>74.8</v>
      </c>
      <c r="F24" s="51">
        <v>148</v>
      </c>
      <c r="G24" s="51">
        <v>68</v>
      </c>
      <c r="H24" s="51">
        <v>2</v>
      </c>
    </row>
    <row r="25" spans="1:8" ht="12.75">
      <c r="A25" s="49">
        <v>20</v>
      </c>
      <c r="B25" s="50" t="s">
        <v>56</v>
      </c>
      <c r="C25" s="51">
        <v>100</v>
      </c>
      <c r="D25" s="51">
        <v>2826</v>
      </c>
      <c r="E25" s="51">
        <v>71.400000000000006</v>
      </c>
      <c r="F25" s="51">
        <v>114</v>
      </c>
      <c r="G25" s="51">
        <v>90</v>
      </c>
      <c r="H25" s="51">
        <v>3</v>
      </c>
    </row>
    <row r="26" spans="1:8" ht="12.75">
      <c r="A26" s="49">
        <v>21</v>
      </c>
      <c r="B26" s="50" t="s">
        <v>57</v>
      </c>
      <c r="C26" s="51">
        <v>100</v>
      </c>
      <c r="D26" s="51">
        <v>2000</v>
      </c>
      <c r="E26" s="51">
        <v>72</v>
      </c>
      <c r="F26" s="51">
        <v>196</v>
      </c>
      <c r="G26" s="51">
        <v>141</v>
      </c>
      <c r="H26" s="51">
        <v>2</v>
      </c>
    </row>
    <row r="27" spans="1:8" ht="12.75">
      <c r="A27" s="49">
        <v>22</v>
      </c>
      <c r="B27" s="50" t="s">
        <v>58</v>
      </c>
      <c r="C27" s="51">
        <v>100</v>
      </c>
      <c r="D27" s="51">
        <v>1427</v>
      </c>
      <c r="E27" s="51">
        <v>85</v>
      </c>
      <c r="F27" s="51">
        <v>101</v>
      </c>
      <c r="G27" s="51">
        <v>88</v>
      </c>
      <c r="H27" s="51">
        <v>1</v>
      </c>
    </row>
    <row r="28" spans="1:8" ht="12.75">
      <c r="A28" s="49">
        <v>23</v>
      </c>
      <c r="B28" s="50" t="s">
        <v>59</v>
      </c>
      <c r="C28" s="51">
        <v>100</v>
      </c>
      <c r="D28" s="51">
        <v>2134</v>
      </c>
      <c r="E28" s="51">
        <v>76.5</v>
      </c>
      <c r="F28" s="51">
        <v>127</v>
      </c>
      <c r="G28" s="51">
        <v>91</v>
      </c>
      <c r="H28" s="51">
        <v>0</v>
      </c>
    </row>
    <row r="29" spans="1:8" ht="12.75">
      <c r="A29" s="49">
        <v>24</v>
      </c>
      <c r="B29" s="50" t="s">
        <v>60</v>
      </c>
      <c r="C29" s="51">
        <v>100</v>
      </c>
      <c r="D29" s="51">
        <v>2234</v>
      </c>
      <c r="E29" s="51">
        <v>73.5</v>
      </c>
      <c r="F29" s="51">
        <v>164</v>
      </c>
      <c r="G29" s="51">
        <v>142</v>
      </c>
      <c r="H29" s="51">
        <v>0</v>
      </c>
    </row>
    <row r="30" spans="1:8" ht="12.75">
      <c r="A30" s="49">
        <v>25</v>
      </c>
      <c r="B30" s="50" t="s">
        <v>61</v>
      </c>
      <c r="C30" s="51">
        <v>100</v>
      </c>
      <c r="D30" s="51">
        <v>2231</v>
      </c>
      <c r="E30" s="51">
        <v>71</v>
      </c>
      <c r="F30" s="51">
        <v>136</v>
      </c>
      <c r="G30" s="51">
        <v>70</v>
      </c>
      <c r="H30" s="51">
        <v>2</v>
      </c>
    </row>
    <row r="31" spans="1:8" ht="12.75">
      <c r="A31" s="49">
        <v>26</v>
      </c>
      <c r="B31" s="50" t="s">
        <v>62</v>
      </c>
      <c r="C31" s="51">
        <v>100</v>
      </c>
      <c r="D31" s="51">
        <v>1388</v>
      </c>
      <c r="E31" s="51">
        <v>72</v>
      </c>
      <c r="F31" s="51">
        <v>119</v>
      </c>
      <c r="G31" s="51">
        <v>19</v>
      </c>
      <c r="H31" s="51">
        <v>1</v>
      </c>
    </row>
    <row r="32" spans="1:8" ht="15.75" customHeight="1">
      <c r="A32" s="49">
        <v>27</v>
      </c>
      <c r="B32" s="50" t="s">
        <v>63</v>
      </c>
      <c r="C32" s="51">
        <v>100</v>
      </c>
      <c r="D32" s="51">
        <v>4500</v>
      </c>
      <c r="E32" s="51">
        <v>85</v>
      </c>
      <c r="F32" s="51">
        <v>400</v>
      </c>
      <c r="G32" s="51">
        <v>220</v>
      </c>
      <c r="H32" s="51">
        <v>2</v>
      </c>
    </row>
    <row r="33" spans="1:8" ht="15" customHeight="1">
      <c r="A33" s="49">
        <v>28</v>
      </c>
      <c r="B33" s="54" t="s">
        <v>64</v>
      </c>
      <c r="C33" s="51">
        <v>100</v>
      </c>
      <c r="D33" s="51">
        <v>1209</v>
      </c>
      <c r="E33" s="51">
        <v>100</v>
      </c>
      <c r="F33" s="51">
        <v>585</v>
      </c>
      <c r="G33" s="51">
        <v>498</v>
      </c>
      <c r="H33" s="51">
        <v>0</v>
      </c>
    </row>
    <row r="34" spans="1:8" ht="12.75">
      <c r="A34" s="49">
        <v>29</v>
      </c>
      <c r="B34" s="50" t="s">
        <v>65</v>
      </c>
      <c r="C34" s="51">
        <v>100</v>
      </c>
      <c r="D34" s="51">
        <v>0</v>
      </c>
      <c r="E34" s="51">
        <v>100</v>
      </c>
      <c r="F34" s="51">
        <v>120</v>
      </c>
      <c r="G34" s="51">
        <v>25</v>
      </c>
      <c r="H34" s="51">
        <v>0</v>
      </c>
    </row>
    <row r="35" spans="1:8" ht="12.75">
      <c r="A35" s="49">
        <v>30</v>
      </c>
      <c r="B35" s="50" t="s">
        <v>66</v>
      </c>
      <c r="C35" s="51">
        <v>100</v>
      </c>
      <c r="D35" s="51">
        <v>0</v>
      </c>
      <c r="E35" s="55">
        <v>100</v>
      </c>
      <c r="F35" s="51">
        <v>65</v>
      </c>
      <c r="G35" s="51">
        <v>39</v>
      </c>
      <c r="H35" s="51">
        <v>0</v>
      </c>
    </row>
    <row r="36" spans="1:8" ht="12.75">
      <c r="A36" s="49">
        <v>31</v>
      </c>
      <c r="B36" s="50" t="s">
        <v>67</v>
      </c>
      <c r="C36" s="51">
        <v>100</v>
      </c>
      <c r="D36" s="51">
        <v>0</v>
      </c>
      <c r="E36" s="51">
        <v>100</v>
      </c>
      <c r="F36" s="51">
        <v>0</v>
      </c>
      <c r="G36" s="51">
        <v>38</v>
      </c>
      <c r="H36" s="51">
        <v>0</v>
      </c>
    </row>
    <row r="37" spans="1:8" ht="12.75">
      <c r="A37" s="49">
        <v>32</v>
      </c>
      <c r="B37" s="50" t="s">
        <v>68</v>
      </c>
      <c r="C37" s="51">
        <v>100</v>
      </c>
      <c r="D37" s="51">
        <v>90</v>
      </c>
      <c r="E37" s="51">
        <v>100</v>
      </c>
      <c r="F37" s="51">
        <v>300</v>
      </c>
      <c r="G37" s="51">
        <v>48</v>
      </c>
      <c r="H37" s="51">
        <v>0</v>
      </c>
    </row>
    <row r="38" spans="1:8" ht="12.75">
      <c r="A38" s="49">
        <v>33</v>
      </c>
      <c r="B38" s="50" t="s">
        <v>69</v>
      </c>
      <c r="C38" s="51">
        <v>100</v>
      </c>
      <c r="D38" s="51">
        <v>21</v>
      </c>
      <c r="E38" s="51">
        <v>100</v>
      </c>
      <c r="F38" s="51">
        <v>35</v>
      </c>
      <c r="G38" s="51">
        <v>10</v>
      </c>
      <c r="H38" s="51">
        <v>0</v>
      </c>
    </row>
    <row r="39" spans="1:8" ht="12.75">
      <c r="A39" s="49">
        <v>34</v>
      </c>
      <c r="B39" s="50" t="s">
        <v>70</v>
      </c>
      <c r="C39" s="51">
        <v>100</v>
      </c>
      <c r="D39" s="51">
        <v>0</v>
      </c>
      <c r="E39" s="51">
        <v>100</v>
      </c>
      <c r="F39" s="51">
        <v>76</v>
      </c>
      <c r="G39" s="51">
        <v>10</v>
      </c>
      <c r="H39" s="51">
        <v>0</v>
      </c>
    </row>
    <row r="40" spans="1:8" ht="12.75">
      <c r="A40" s="49">
        <v>35</v>
      </c>
      <c r="B40" s="50" t="s">
        <v>71</v>
      </c>
      <c r="C40" s="51">
        <v>100</v>
      </c>
      <c r="D40" s="51">
        <v>0</v>
      </c>
      <c r="E40" s="51">
        <v>100</v>
      </c>
      <c r="F40" s="51">
        <v>51</v>
      </c>
      <c r="G40" s="51">
        <v>3</v>
      </c>
      <c r="H40" s="51">
        <v>0</v>
      </c>
    </row>
    <row r="41" spans="1:8" ht="12.75">
      <c r="A41" s="64" t="s">
        <v>72</v>
      </c>
      <c r="B41" s="65"/>
      <c r="C41" s="56">
        <f t="shared" ref="C41" si="0">SUM(C6:C40)/35</f>
        <v>100</v>
      </c>
      <c r="D41" s="58">
        <f t="shared" ref="D41" si="1">SUM(D6:D40)</f>
        <v>43550</v>
      </c>
      <c r="E41" s="57">
        <f t="shared" ref="E41" si="2">SUM(E6:E40)/35</f>
        <v>79.894285714285715</v>
      </c>
      <c r="F41" s="58">
        <f t="shared" ref="F41" si="3">SUM(F6:F40)</f>
        <v>5132</v>
      </c>
      <c r="G41" s="58">
        <f t="shared" ref="G41" si="4">SUM(G6:G40)</f>
        <v>3190</v>
      </c>
      <c r="H41" s="58">
        <f t="shared" ref="H41" si="5">SUM(H6:H40)</f>
        <v>23</v>
      </c>
    </row>
    <row r="42" spans="1:8" ht="12.75">
      <c r="A42" s="44"/>
      <c r="B42" s="44"/>
      <c r="C42" s="41"/>
      <c r="D42" s="43"/>
      <c r="E42" s="42"/>
      <c r="F42" s="43"/>
      <c r="G42" s="43"/>
      <c r="H42" s="43"/>
    </row>
    <row r="43" spans="1:8" ht="12.75">
      <c r="A43" s="44"/>
      <c r="B43" s="44"/>
      <c r="C43" s="41"/>
      <c r="D43" s="43"/>
      <c r="E43" s="42"/>
      <c r="F43" s="43"/>
      <c r="G43" s="43"/>
      <c r="H43" s="43"/>
    </row>
    <row r="44" spans="1:8" ht="12.75">
      <c r="A44" s="44"/>
      <c r="B44" s="44"/>
      <c r="C44" s="41"/>
      <c r="D44" s="43"/>
      <c r="E44" s="42"/>
      <c r="F44" s="43"/>
      <c r="G44" s="43"/>
      <c r="H44" s="43"/>
    </row>
    <row r="45" spans="1:8" ht="12.75">
      <c r="A45" s="44"/>
      <c r="B45" s="44"/>
      <c r="C45" s="41"/>
      <c r="D45" s="43"/>
      <c r="E45" s="42"/>
      <c r="F45" s="43"/>
      <c r="G45" s="43"/>
      <c r="H45" s="43"/>
    </row>
    <row r="46" spans="1:8" ht="12.75">
      <c r="A46" s="44"/>
      <c r="B46" s="44"/>
      <c r="C46" s="41"/>
      <c r="D46" s="43"/>
      <c r="E46" s="42"/>
      <c r="F46" s="43"/>
      <c r="G46" s="43"/>
      <c r="H46" s="43"/>
    </row>
    <row r="47" spans="1:8" ht="12.75">
      <c r="A47" s="44"/>
      <c r="B47" s="44"/>
      <c r="C47" s="41"/>
      <c r="D47" s="43"/>
      <c r="E47" s="42"/>
      <c r="F47" s="43"/>
      <c r="G47" s="43"/>
      <c r="H47" s="43"/>
    </row>
    <row r="48" spans="1:8" ht="12.75">
      <c r="A48" s="44"/>
      <c r="B48" s="44"/>
      <c r="C48" s="41"/>
      <c r="D48" s="43"/>
      <c r="E48" s="42"/>
      <c r="F48" s="43"/>
      <c r="G48" s="43"/>
      <c r="H48" s="43"/>
    </row>
    <row r="49" spans="1:8" ht="12.75">
      <c r="A49" s="44"/>
      <c r="B49" s="44"/>
      <c r="C49" s="41"/>
      <c r="D49" s="43"/>
      <c r="E49" s="42"/>
      <c r="F49" s="43"/>
      <c r="G49" s="43"/>
      <c r="H49" s="43"/>
    </row>
    <row r="50" spans="1:8" ht="12.75">
      <c r="A50" s="44"/>
      <c r="B50" s="44"/>
      <c r="C50" s="41"/>
      <c r="D50" s="43"/>
      <c r="E50" s="42"/>
      <c r="F50" s="43"/>
      <c r="G50" s="43"/>
      <c r="H50" s="43"/>
    </row>
    <row r="51" spans="1:8" ht="12.75">
      <c r="A51" s="44"/>
      <c r="B51" s="44"/>
      <c r="C51" s="41"/>
      <c r="D51" s="43"/>
      <c r="E51" s="42"/>
      <c r="F51" s="43"/>
      <c r="G51" s="43"/>
      <c r="H51" s="43"/>
    </row>
    <row r="52" spans="1:8" ht="12.75">
      <c r="A52" s="44"/>
      <c r="B52" s="44"/>
      <c r="C52" s="41"/>
      <c r="D52" s="43"/>
      <c r="E52" s="42"/>
      <c r="F52" s="43"/>
      <c r="G52" s="43"/>
      <c r="H52" s="43"/>
    </row>
    <row r="53" spans="1:8" ht="12.75">
      <c r="A53" s="44"/>
      <c r="B53" s="44"/>
      <c r="C53" s="41"/>
      <c r="D53" s="43"/>
      <c r="E53" s="42"/>
      <c r="F53" s="43"/>
      <c r="G53" s="43"/>
      <c r="H53" s="43"/>
    </row>
    <row r="54" spans="1:8" ht="12.75">
      <c r="A54" s="44"/>
      <c r="B54" s="44"/>
      <c r="C54" s="41"/>
      <c r="D54" s="43"/>
      <c r="E54" s="42"/>
      <c r="F54" s="43"/>
      <c r="G54" s="43"/>
      <c r="H54" s="43"/>
    </row>
    <row r="55" spans="1:8" ht="12.75">
      <c r="A55" s="44"/>
      <c r="B55" s="44"/>
      <c r="C55" s="41"/>
      <c r="D55" s="43"/>
      <c r="E55" s="42"/>
      <c r="F55" s="43"/>
      <c r="G55" s="43"/>
      <c r="H55" s="43"/>
    </row>
    <row r="56" spans="1:8" ht="12.75">
      <c r="A56" s="44"/>
      <c r="B56" s="44"/>
      <c r="C56" s="41"/>
      <c r="D56" s="43"/>
      <c r="E56" s="42"/>
      <c r="F56" s="43"/>
      <c r="G56" s="43"/>
      <c r="H56" s="43"/>
    </row>
    <row r="57" spans="1:8" ht="12.75">
      <c r="A57" s="44"/>
      <c r="B57" s="44"/>
      <c r="C57" s="41"/>
      <c r="D57" s="43"/>
      <c r="E57" s="42"/>
      <c r="F57" s="43"/>
      <c r="G57" s="43"/>
      <c r="H57" s="43"/>
    </row>
    <row r="58" spans="1:8" ht="12.75">
      <c r="A58" s="44"/>
      <c r="B58" s="44"/>
      <c r="C58" s="41"/>
      <c r="D58" s="43"/>
      <c r="E58" s="42"/>
      <c r="F58" s="43"/>
      <c r="G58" s="43"/>
      <c r="H58" s="43"/>
    </row>
    <row r="59" spans="1:8" ht="12.75">
      <c r="A59" s="44"/>
      <c r="B59" s="44"/>
      <c r="C59" s="41"/>
      <c r="D59" s="43"/>
      <c r="E59" s="42"/>
      <c r="F59" s="43"/>
      <c r="G59" s="43"/>
      <c r="H59" s="43"/>
    </row>
    <row r="60" spans="1:8" ht="12.75">
      <c r="A60" s="44"/>
      <c r="B60" s="44"/>
      <c r="C60" s="41"/>
      <c r="D60" s="43"/>
      <c r="E60" s="42"/>
      <c r="F60" s="43"/>
      <c r="G60" s="43"/>
      <c r="H60" s="43"/>
    </row>
    <row r="61" spans="1:8" ht="12.75">
      <c r="A61" s="44"/>
      <c r="B61" s="44"/>
      <c r="C61" s="41"/>
      <c r="D61" s="43"/>
      <c r="E61" s="42"/>
      <c r="F61" s="43"/>
      <c r="G61" s="43"/>
      <c r="H61" s="43"/>
    </row>
    <row r="62" spans="1:8" ht="12.75">
      <c r="A62" s="44"/>
      <c r="B62" s="44"/>
      <c r="C62" s="41"/>
      <c r="D62" s="43"/>
      <c r="E62" s="42"/>
      <c r="F62" s="43"/>
      <c r="G62" s="43"/>
      <c r="H62" s="43"/>
    </row>
    <row r="63" spans="1:8" ht="12.75">
      <c r="A63" s="44"/>
      <c r="B63" s="44"/>
      <c r="C63" s="41"/>
      <c r="D63" s="43"/>
      <c r="E63" s="42"/>
      <c r="F63" s="43"/>
      <c r="G63" s="43"/>
      <c r="H63" s="43"/>
    </row>
    <row r="64" spans="1:8" ht="12.75">
      <c r="A64" s="44"/>
      <c r="B64" s="44"/>
      <c r="C64" s="41"/>
      <c r="D64" s="43"/>
      <c r="E64" s="42"/>
      <c r="F64" s="43"/>
      <c r="G64" s="43"/>
      <c r="H64" s="43"/>
    </row>
    <row r="65" spans="1:8" ht="12.75">
      <c r="A65" s="44"/>
      <c r="B65" s="44"/>
      <c r="C65" s="41"/>
      <c r="D65" s="43"/>
      <c r="E65" s="42"/>
      <c r="F65" s="43"/>
      <c r="G65" s="43"/>
      <c r="H65" s="43"/>
    </row>
    <row r="66" spans="1:8" ht="12.75">
      <c r="A66" s="44"/>
      <c r="B66" s="44"/>
      <c r="C66" s="41"/>
      <c r="D66" s="43"/>
      <c r="E66" s="42"/>
      <c r="F66" s="43"/>
      <c r="G66" s="43"/>
      <c r="H66" s="43"/>
    </row>
    <row r="67" spans="1:8" ht="12.75">
      <c r="A67" s="44"/>
      <c r="B67" s="44"/>
      <c r="C67" s="41"/>
      <c r="D67" s="43"/>
      <c r="E67" s="42"/>
      <c r="F67" s="43"/>
      <c r="G67" s="43"/>
      <c r="H67" s="43"/>
    </row>
    <row r="68" spans="1:8" ht="12.75">
      <c r="A68" s="44"/>
      <c r="B68" s="44"/>
      <c r="C68" s="41"/>
      <c r="D68" s="43"/>
      <c r="E68" s="42"/>
      <c r="F68" s="43"/>
      <c r="G68" s="43"/>
      <c r="H68" s="43"/>
    </row>
    <row r="69" spans="1:8" ht="12.75">
      <c r="A69" s="44"/>
      <c r="B69" s="44"/>
      <c r="C69" s="41"/>
      <c r="D69" s="43"/>
      <c r="E69" s="42"/>
      <c r="F69" s="43"/>
      <c r="G69" s="43"/>
      <c r="H69" s="43"/>
    </row>
    <row r="70" spans="1:8" ht="12.75">
      <c r="A70" s="44"/>
      <c r="B70" s="44"/>
      <c r="C70" s="41"/>
      <c r="D70" s="43"/>
      <c r="E70" s="42"/>
      <c r="F70" s="43"/>
      <c r="G70" s="43"/>
      <c r="H70" s="43"/>
    </row>
    <row r="71" spans="1:8" ht="12.75">
      <c r="A71" s="44"/>
      <c r="B71" s="44"/>
      <c r="C71" s="41"/>
      <c r="D71" s="43"/>
      <c r="E71" s="42"/>
      <c r="F71" s="43"/>
      <c r="G71" s="43"/>
      <c r="H71" s="43"/>
    </row>
    <row r="72" spans="1:8" ht="12.75">
      <c r="A72" s="44"/>
      <c r="B72" s="44"/>
      <c r="C72" s="41"/>
      <c r="D72" s="43"/>
      <c r="E72" s="42"/>
      <c r="F72" s="43"/>
      <c r="G72" s="43"/>
      <c r="H72" s="43"/>
    </row>
    <row r="73" spans="1:8" ht="12.75">
      <c r="A73" s="44"/>
      <c r="B73" s="44"/>
      <c r="C73" s="41"/>
      <c r="D73" s="43"/>
      <c r="E73" s="42"/>
      <c r="F73" s="43"/>
      <c r="G73" s="43"/>
      <c r="H73" s="43"/>
    </row>
    <row r="74" spans="1:8" ht="12.75">
      <c r="A74" s="44"/>
      <c r="B74" s="44"/>
      <c r="C74" s="41"/>
      <c r="D74" s="43"/>
      <c r="E74" s="42"/>
      <c r="F74" s="43"/>
      <c r="G74" s="43"/>
      <c r="H74" s="43"/>
    </row>
    <row r="75" spans="1:8" ht="12.75">
      <c r="A75" s="44"/>
      <c r="B75" s="44"/>
      <c r="C75" s="41"/>
      <c r="D75" s="43"/>
      <c r="E75" s="42"/>
      <c r="F75" s="43"/>
      <c r="G75" s="43"/>
      <c r="H75" s="43"/>
    </row>
    <row r="76" spans="1:8" ht="12.75">
      <c r="A76" s="44"/>
      <c r="B76" s="44"/>
      <c r="C76" s="41"/>
      <c r="D76" s="43"/>
      <c r="E76" s="42"/>
      <c r="F76" s="43"/>
      <c r="G76" s="43"/>
      <c r="H76" s="43"/>
    </row>
    <row r="77" spans="1:8" ht="12.75">
      <c r="A77" s="44"/>
      <c r="B77" s="44"/>
      <c r="C77" s="41"/>
      <c r="D77" s="43"/>
      <c r="E77" s="42"/>
      <c r="F77" s="43"/>
      <c r="G77" s="43"/>
      <c r="H77" s="43"/>
    </row>
    <row r="78" spans="1:8" ht="12.75">
      <c r="A78" s="44"/>
      <c r="B78" s="44"/>
      <c r="C78" s="41"/>
      <c r="D78" s="43"/>
      <c r="E78" s="42"/>
      <c r="F78" s="43"/>
      <c r="G78" s="43"/>
      <c r="H78" s="43"/>
    </row>
    <row r="79" spans="1:8" ht="12.75">
      <c r="A79" s="44"/>
      <c r="B79" s="44"/>
      <c r="C79" s="41"/>
      <c r="D79" s="43"/>
      <c r="E79" s="42"/>
      <c r="F79" s="43"/>
      <c r="G79" s="43"/>
      <c r="H79" s="43"/>
    </row>
    <row r="80" spans="1:8" ht="12.75">
      <c r="A80" s="44"/>
      <c r="B80" s="44"/>
      <c r="C80" s="41"/>
      <c r="D80" s="43"/>
      <c r="E80" s="42"/>
      <c r="F80" s="43"/>
      <c r="G80" s="43"/>
      <c r="H80" s="43"/>
    </row>
    <row r="81" spans="1:8" ht="12.75">
      <c r="A81" s="44"/>
      <c r="B81" s="44"/>
      <c r="C81" s="41"/>
      <c r="D81" s="43"/>
      <c r="E81" s="42"/>
      <c r="F81" s="43"/>
      <c r="G81" s="43"/>
      <c r="H81" s="43"/>
    </row>
    <row r="82" spans="1:8" ht="12.75">
      <c r="A82" s="44"/>
      <c r="B82" s="44"/>
      <c r="C82" s="41"/>
      <c r="D82" s="43"/>
      <c r="E82" s="42"/>
      <c r="F82" s="43"/>
      <c r="G82" s="43"/>
      <c r="H82" s="43"/>
    </row>
    <row r="83" spans="1:8" ht="12.75">
      <c r="A83" s="44"/>
      <c r="B83" s="44"/>
      <c r="C83" s="41"/>
      <c r="D83" s="43"/>
      <c r="E83" s="42"/>
      <c r="F83" s="43"/>
      <c r="G83" s="43"/>
      <c r="H83" s="43"/>
    </row>
    <row r="84" spans="1:8" ht="12.75">
      <c r="A84" s="44"/>
      <c r="B84" s="44"/>
      <c r="C84" s="41"/>
      <c r="D84" s="43"/>
      <c r="E84" s="42"/>
      <c r="F84" s="43"/>
      <c r="G84" s="43"/>
      <c r="H84" s="43"/>
    </row>
    <row r="85" spans="1:8" ht="12.75">
      <c r="A85" s="44"/>
      <c r="B85" s="44"/>
      <c r="C85" s="41"/>
      <c r="D85" s="43"/>
      <c r="E85" s="42"/>
      <c r="F85" s="43"/>
      <c r="G85" s="43"/>
      <c r="H85" s="43"/>
    </row>
    <row r="86" spans="1:8" ht="12.75">
      <c r="A86" s="44"/>
      <c r="B86" s="44"/>
      <c r="C86" s="41"/>
      <c r="D86" s="43"/>
      <c r="E86" s="42"/>
      <c r="F86" s="43"/>
      <c r="G86" s="43"/>
      <c r="H86" s="43"/>
    </row>
    <row r="87" spans="1:8" ht="12.75">
      <c r="A87" s="44"/>
      <c r="B87" s="44"/>
      <c r="C87" s="41"/>
      <c r="D87" s="43"/>
      <c r="E87" s="42"/>
      <c r="F87" s="43"/>
      <c r="G87" s="43"/>
      <c r="H87" s="43"/>
    </row>
    <row r="88" spans="1:8" ht="12.75">
      <c r="A88" s="44"/>
      <c r="B88" s="44"/>
      <c r="C88" s="41"/>
      <c r="D88" s="43"/>
      <c r="E88" s="42"/>
      <c r="F88" s="43"/>
      <c r="G88" s="43"/>
      <c r="H88" s="43"/>
    </row>
    <row r="89" spans="1:8" ht="12.75">
      <c r="A89" s="44"/>
      <c r="B89" s="44"/>
      <c r="C89" s="41"/>
      <c r="D89" s="43"/>
      <c r="E89" s="42"/>
      <c r="F89" s="43"/>
      <c r="G89" s="43"/>
      <c r="H89" s="43"/>
    </row>
    <row r="90" spans="1:8" ht="12.75">
      <c r="A90" s="44"/>
      <c r="B90" s="44"/>
      <c r="C90" s="41"/>
      <c r="D90" s="43"/>
      <c r="E90" s="42"/>
      <c r="F90" s="43"/>
      <c r="G90" s="43"/>
      <c r="H90" s="43"/>
    </row>
    <row r="91" spans="1:8" ht="12.75">
      <c r="A91" s="44"/>
      <c r="B91" s="44"/>
      <c r="C91" s="41"/>
      <c r="D91" s="43"/>
      <c r="E91" s="42"/>
      <c r="F91" s="43"/>
      <c r="G91" s="43"/>
      <c r="H91" s="43"/>
    </row>
    <row r="92" spans="1:8" ht="12.75">
      <c r="A92" s="44"/>
      <c r="B92" s="44"/>
      <c r="C92" s="41"/>
      <c r="D92" s="43"/>
      <c r="E92" s="42"/>
      <c r="F92" s="43"/>
      <c r="G92" s="43"/>
      <c r="H92" s="43"/>
    </row>
    <row r="93" spans="1:8" ht="12.75">
      <c r="A93" s="44"/>
      <c r="B93" s="44"/>
      <c r="C93" s="41"/>
      <c r="D93" s="43"/>
      <c r="E93" s="42"/>
      <c r="F93" s="43"/>
      <c r="G93" s="43"/>
      <c r="H93" s="43"/>
    </row>
    <row r="94" spans="1:8" ht="12.75">
      <c r="A94" s="44"/>
      <c r="B94" s="44"/>
      <c r="C94" s="41"/>
      <c r="D94" s="43"/>
      <c r="E94" s="42"/>
      <c r="F94" s="43"/>
      <c r="G94" s="43"/>
      <c r="H94" s="43"/>
    </row>
    <row r="95" spans="1:8" ht="12.75">
      <c r="A95" s="44"/>
      <c r="B95" s="44"/>
      <c r="C95" s="41"/>
      <c r="D95" s="43"/>
      <c r="E95" s="42"/>
      <c r="F95" s="43"/>
      <c r="G95" s="43"/>
      <c r="H95" s="43"/>
    </row>
    <row r="96" spans="1:8" ht="12.75">
      <c r="A96" s="44"/>
      <c r="B96" s="44"/>
      <c r="C96" s="41"/>
      <c r="D96" s="43"/>
      <c r="E96" s="42"/>
      <c r="F96" s="43"/>
      <c r="G96" s="43"/>
      <c r="H96" s="43"/>
    </row>
    <row r="97" spans="1:8" ht="12.75">
      <c r="A97" s="44"/>
      <c r="B97" s="44"/>
      <c r="C97" s="41"/>
      <c r="D97" s="43"/>
      <c r="E97" s="42"/>
      <c r="F97" s="43"/>
      <c r="G97" s="43"/>
      <c r="H97" s="43"/>
    </row>
    <row r="98" spans="1:8" ht="12.75">
      <c r="A98" s="44"/>
      <c r="B98" s="44"/>
      <c r="C98" s="41"/>
      <c r="D98" s="43"/>
      <c r="E98" s="42"/>
      <c r="F98" s="43"/>
      <c r="G98" s="43"/>
      <c r="H98" s="43"/>
    </row>
    <row r="99" spans="1:8" ht="12.75">
      <c r="A99" s="44"/>
      <c r="B99" s="44"/>
      <c r="C99" s="41"/>
      <c r="D99" s="43"/>
      <c r="E99" s="42"/>
      <c r="F99" s="43"/>
      <c r="G99" s="43"/>
      <c r="H99" s="43"/>
    </row>
    <row r="100" spans="1:8" ht="12.75">
      <c r="A100" s="44"/>
      <c r="B100" s="44"/>
      <c r="C100" s="41"/>
      <c r="D100" s="43"/>
      <c r="E100" s="42"/>
      <c r="F100" s="43"/>
      <c r="G100" s="43"/>
      <c r="H100" s="43"/>
    </row>
    <row r="101" spans="1:8" ht="12.75">
      <c r="A101" s="44"/>
      <c r="B101" s="44"/>
      <c r="C101" s="41"/>
      <c r="D101" s="43"/>
      <c r="E101" s="42"/>
      <c r="F101" s="43"/>
      <c r="G101" s="43"/>
      <c r="H101" s="43"/>
    </row>
    <row r="102" spans="1:8" ht="12.75">
      <c r="A102" s="44"/>
      <c r="B102" s="44"/>
      <c r="C102" s="41"/>
      <c r="D102" s="43"/>
      <c r="E102" s="42"/>
      <c r="F102" s="43"/>
      <c r="G102" s="43"/>
      <c r="H102" s="43"/>
    </row>
    <row r="103" spans="1:8" ht="12.75">
      <c r="A103" s="44"/>
      <c r="B103" s="44"/>
      <c r="C103" s="41"/>
      <c r="D103" s="43"/>
      <c r="E103" s="42"/>
      <c r="F103" s="43"/>
      <c r="G103" s="43"/>
      <c r="H103" s="43"/>
    </row>
    <row r="104" spans="1:8" ht="12.75">
      <c r="A104" s="44"/>
      <c r="B104" s="44"/>
      <c r="C104" s="41"/>
      <c r="D104" s="43"/>
      <c r="E104" s="42"/>
      <c r="F104" s="43"/>
      <c r="G104" s="43"/>
      <c r="H104" s="43"/>
    </row>
    <row r="105" spans="1:8" ht="12.75">
      <c r="A105" s="44"/>
      <c r="B105" s="44"/>
      <c r="C105" s="41"/>
      <c r="D105" s="43"/>
      <c r="E105" s="42"/>
      <c r="F105" s="43"/>
      <c r="G105" s="43"/>
      <c r="H105" s="43"/>
    </row>
    <row r="106" spans="1:8" ht="12.75">
      <c r="A106" s="44"/>
      <c r="B106" s="44"/>
      <c r="C106" s="41"/>
      <c r="D106" s="43"/>
      <c r="E106" s="42"/>
      <c r="F106" s="43"/>
      <c r="G106" s="43"/>
      <c r="H106" s="43"/>
    </row>
    <row r="107" spans="1:8" ht="12.75">
      <c r="A107" s="44"/>
      <c r="B107" s="44"/>
      <c r="C107" s="41"/>
      <c r="D107" s="43"/>
      <c r="E107" s="42"/>
      <c r="F107" s="43"/>
      <c r="G107" s="43"/>
      <c r="H107" s="43"/>
    </row>
    <row r="108" spans="1:8" ht="12.75">
      <c r="A108" s="44"/>
      <c r="B108" s="44"/>
      <c r="C108" s="41"/>
      <c r="D108" s="43"/>
      <c r="E108" s="42"/>
      <c r="F108" s="43"/>
      <c r="G108" s="43"/>
      <c r="H108" s="43"/>
    </row>
    <row r="109" spans="1:8" ht="12.75">
      <c r="A109" s="44"/>
      <c r="B109" s="44"/>
      <c r="C109" s="41"/>
      <c r="D109" s="43"/>
      <c r="E109" s="42"/>
      <c r="F109" s="43"/>
      <c r="G109" s="43"/>
      <c r="H109" s="43"/>
    </row>
    <row r="110" spans="1:8" ht="12.75">
      <c r="A110" s="44"/>
      <c r="B110" s="44"/>
      <c r="C110" s="41"/>
      <c r="D110" s="43"/>
      <c r="E110" s="42"/>
      <c r="F110" s="43"/>
      <c r="G110" s="43"/>
      <c r="H110" s="43"/>
    </row>
    <row r="111" spans="1:8" ht="12.75">
      <c r="A111" s="44"/>
      <c r="B111" s="44"/>
      <c r="C111" s="41"/>
      <c r="D111" s="43"/>
      <c r="E111" s="42"/>
      <c r="F111" s="43"/>
      <c r="G111" s="43"/>
      <c r="H111" s="43"/>
    </row>
    <row r="112" spans="1:8" ht="12.75">
      <c r="A112" s="44"/>
      <c r="B112" s="44"/>
      <c r="C112" s="41"/>
      <c r="D112" s="43"/>
      <c r="E112" s="42"/>
      <c r="F112" s="43"/>
      <c r="G112" s="43"/>
      <c r="H112" s="43"/>
    </row>
    <row r="113" spans="1:8" ht="12.75">
      <c r="A113" s="44"/>
      <c r="B113" s="44"/>
      <c r="C113" s="41"/>
      <c r="D113" s="43"/>
      <c r="E113" s="42"/>
      <c r="F113" s="43"/>
      <c r="G113" s="43"/>
      <c r="H113" s="43"/>
    </row>
    <row r="114" spans="1:8" ht="12.75">
      <c r="A114" s="44"/>
      <c r="B114" s="44"/>
      <c r="C114" s="41"/>
      <c r="D114" s="43"/>
      <c r="E114" s="42"/>
      <c r="F114" s="43"/>
      <c r="G114" s="43"/>
      <c r="H114" s="43"/>
    </row>
    <row r="115" spans="1:8" ht="12.75">
      <c r="A115" s="44"/>
      <c r="B115" s="44"/>
      <c r="C115" s="41"/>
      <c r="D115" s="43"/>
      <c r="E115" s="42"/>
      <c r="F115" s="43"/>
      <c r="G115" s="43"/>
      <c r="H115" s="43"/>
    </row>
    <row r="116" spans="1:8" ht="12.75">
      <c r="A116" s="44"/>
      <c r="B116" s="44"/>
      <c r="C116" s="41"/>
      <c r="D116" s="43"/>
      <c r="E116" s="42"/>
      <c r="F116" s="43"/>
      <c r="G116" s="43"/>
      <c r="H116" s="43"/>
    </row>
    <row r="117" spans="1:8" ht="12.75">
      <c r="A117" s="44"/>
      <c r="B117" s="44"/>
      <c r="C117" s="41"/>
      <c r="D117" s="43"/>
      <c r="E117" s="42"/>
      <c r="F117" s="43"/>
      <c r="G117" s="43"/>
      <c r="H117" s="43"/>
    </row>
    <row r="118" spans="1:8" ht="12.75">
      <c r="A118" s="44"/>
      <c r="B118" s="44"/>
      <c r="C118" s="41"/>
      <c r="D118" s="43"/>
      <c r="E118" s="42"/>
      <c r="F118" s="43"/>
      <c r="G118" s="43"/>
      <c r="H118" s="43"/>
    </row>
    <row r="119" spans="1:8" ht="12.75">
      <c r="A119" s="44"/>
      <c r="B119" s="44"/>
      <c r="C119" s="41"/>
      <c r="D119" s="43"/>
      <c r="E119" s="42"/>
      <c r="F119" s="43"/>
      <c r="G119" s="43"/>
      <c r="H119" s="43"/>
    </row>
    <row r="120" spans="1:8" ht="12.75">
      <c r="A120" s="44"/>
      <c r="B120" s="44"/>
      <c r="C120" s="41"/>
      <c r="D120" s="43"/>
      <c r="E120" s="42"/>
      <c r="F120" s="43"/>
      <c r="G120" s="43"/>
      <c r="H120" s="43"/>
    </row>
    <row r="121" spans="1:8" ht="12.75">
      <c r="A121" s="44"/>
      <c r="B121" s="44"/>
      <c r="C121" s="41"/>
      <c r="D121" s="43"/>
      <c r="E121" s="42"/>
      <c r="F121" s="43"/>
      <c r="G121" s="43"/>
      <c r="H121" s="43"/>
    </row>
    <row r="122" spans="1:8" ht="12.75">
      <c r="A122" s="44"/>
      <c r="B122" s="44"/>
      <c r="C122" s="41"/>
      <c r="D122" s="43"/>
      <c r="E122" s="42"/>
      <c r="F122" s="43"/>
      <c r="G122" s="43"/>
      <c r="H122" s="43"/>
    </row>
    <row r="123" spans="1:8" ht="12.75">
      <c r="A123" s="44"/>
      <c r="B123" s="44"/>
      <c r="C123" s="41"/>
      <c r="D123" s="43"/>
      <c r="E123" s="42"/>
      <c r="F123" s="43"/>
      <c r="G123" s="43"/>
      <c r="H123" s="43"/>
    </row>
    <row r="124" spans="1:8" ht="12.75">
      <c r="A124" s="44"/>
      <c r="B124" s="44"/>
      <c r="C124" s="41"/>
      <c r="D124" s="43"/>
      <c r="E124" s="42"/>
      <c r="F124" s="43"/>
      <c r="G124" s="43"/>
      <c r="H124" s="43"/>
    </row>
    <row r="125" spans="1:8" ht="12.75">
      <c r="A125" s="44"/>
      <c r="B125" s="44"/>
      <c r="C125" s="41"/>
      <c r="D125" s="43"/>
      <c r="E125" s="42"/>
      <c r="F125" s="43"/>
      <c r="G125" s="43"/>
      <c r="H125" s="43"/>
    </row>
    <row r="126" spans="1:8" ht="12.75">
      <c r="A126" s="44"/>
      <c r="B126" s="44"/>
      <c r="C126" s="41"/>
      <c r="D126" s="43"/>
      <c r="E126" s="42"/>
      <c r="F126" s="43"/>
      <c r="G126" s="43"/>
      <c r="H126" s="43"/>
    </row>
    <row r="127" spans="1:8" ht="12.75">
      <c r="A127" s="44"/>
      <c r="B127" s="44"/>
      <c r="C127" s="41"/>
      <c r="D127" s="43"/>
      <c r="E127" s="42"/>
      <c r="F127" s="43"/>
      <c r="G127" s="43"/>
      <c r="H127" s="43"/>
    </row>
    <row r="128" spans="1:8" ht="12.75">
      <c r="A128" s="44"/>
      <c r="B128" s="44"/>
      <c r="C128" s="41"/>
      <c r="D128" s="43"/>
      <c r="E128" s="42"/>
      <c r="F128" s="43"/>
      <c r="G128" s="43"/>
      <c r="H128" s="43"/>
    </row>
    <row r="129" spans="1:8" ht="12.75">
      <c r="A129" s="44"/>
      <c r="B129" s="44"/>
      <c r="C129" s="41"/>
      <c r="D129" s="43"/>
      <c r="E129" s="42"/>
      <c r="F129" s="43"/>
      <c r="G129" s="43"/>
      <c r="H129" s="43"/>
    </row>
    <row r="130" spans="1:8" ht="12.75">
      <c r="A130" s="44"/>
      <c r="B130" s="44"/>
      <c r="C130" s="41"/>
      <c r="D130" s="43"/>
      <c r="E130" s="42"/>
      <c r="F130" s="43"/>
      <c r="G130" s="43"/>
      <c r="H130" s="43"/>
    </row>
    <row r="131" spans="1:8" ht="12.75">
      <c r="A131" s="44"/>
      <c r="B131" s="44"/>
      <c r="C131" s="41"/>
      <c r="D131" s="43"/>
      <c r="E131" s="42"/>
      <c r="F131" s="43"/>
      <c r="G131" s="43"/>
      <c r="H131" s="43"/>
    </row>
    <row r="132" spans="1:8" ht="12.75">
      <c r="A132" s="44"/>
      <c r="B132" s="44"/>
      <c r="C132" s="41"/>
      <c r="D132" s="43"/>
      <c r="E132" s="42"/>
      <c r="F132" s="43"/>
      <c r="G132" s="43"/>
      <c r="H132" s="43"/>
    </row>
    <row r="133" spans="1:8" ht="12.75">
      <c r="A133" s="44"/>
      <c r="B133" s="44"/>
      <c r="C133" s="41"/>
      <c r="D133" s="43"/>
      <c r="E133" s="42"/>
      <c r="F133" s="43"/>
      <c r="G133" s="43"/>
      <c r="H133" s="43"/>
    </row>
    <row r="134" spans="1:8" ht="12.75">
      <c r="A134" s="44"/>
      <c r="B134" s="44"/>
      <c r="C134" s="41"/>
      <c r="D134" s="43"/>
      <c r="E134" s="42"/>
      <c r="F134" s="43"/>
      <c r="G134" s="43"/>
      <c r="H134" s="43"/>
    </row>
    <row r="135" spans="1:8" ht="12.75">
      <c r="A135" s="44"/>
      <c r="B135" s="44"/>
      <c r="C135" s="41"/>
      <c r="D135" s="43"/>
      <c r="E135" s="42"/>
      <c r="F135" s="43"/>
      <c r="G135" s="43"/>
      <c r="H135" s="43"/>
    </row>
    <row r="136" spans="1:8" ht="12.75">
      <c r="A136" s="44"/>
      <c r="B136" s="44"/>
      <c r="C136" s="41"/>
      <c r="D136" s="43"/>
      <c r="E136" s="42"/>
      <c r="F136" s="43"/>
      <c r="G136" s="43"/>
      <c r="H136" s="43"/>
    </row>
    <row r="137" spans="1:8" ht="12.75">
      <c r="A137" s="44"/>
      <c r="B137" s="44"/>
      <c r="C137" s="41"/>
      <c r="D137" s="43"/>
      <c r="E137" s="42"/>
      <c r="F137" s="43"/>
      <c r="G137" s="43"/>
      <c r="H137" s="43"/>
    </row>
    <row r="138" spans="1:8" ht="12.75">
      <c r="A138" s="44"/>
      <c r="B138" s="44"/>
      <c r="C138" s="41"/>
      <c r="D138" s="43"/>
      <c r="E138" s="42"/>
      <c r="F138" s="43"/>
      <c r="G138" s="43"/>
      <c r="H138" s="43"/>
    </row>
    <row r="139" spans="1:8" ht="12.75">
      <c r="A139" s="44"/>
      <c r="B139" s="44"/>
      <c r="C139" s="41"/>
      <c r="D139" s="43"/>
      <c r="E139" s="42"/>
      <c r="F139" s="43"/>
      <c r="G139" s="43"/>
      <c r="H139" s="43"/>
    </row>
    <row r="140" spans="1:8" ht="12.75">
      <c r="A140" s="44"/>
      <c r="B140" s="44"/>
      <c r="C140" s="41"/>
      <c r="D140" s="43"/>
      <c r="E140" s="42"/>
      <c r="F140" s="43"/>
      <c r="G140" s="43"/>
      <c r="H140" s="43"/>
    </row>
    <row r="141" spans="1:8" ht="12.75">
      <c r="A141" s="44"/>
      <c r="B141" s="44"/>
      <c r="C141" s="41"/>
      <c r="D141" s="43"/>
      <c r="E141" s="42"/>
      <c r="F141" s="43"/>
      <c r="G141" s="43"/>
      <c r="H141" s="43"/>
    </row>
    <row r="142" spans="1:8" ht="12.75">
      <c r="A142" s="44"/>
      <c r="B142" s="44"/>
      <c r="C142" s="41"/>
      <c r="D142" s="43"/>
      <c r="E142" s="42"/>
      <c r="F142" s="43"/>
      <c r="G142" s="43"/>
      <c r="H142" s="43"/>
    </row>
    <row r="143" spans="1:8" ht="12.75">
      <c r="A143" s="44"/>
      <c r="B143" s="44"/>
      <c r="C143" s="41"/>
      <c r="D143" s="43"/>
      <c r="E143" s="42"/>
      <c r="F143" s="43"/>
      <c r="G143" s="43"/>
      <c r="H143" s="43"/>
    </row>
    <row r="144" spans="1:8" ht="12.75">
      <c r="A144" s="44"/>
      <c r="B144" s="44"/>
      <c r="C144" s="41"/>
      <c r="D144" s="43"/>
      <c r="E144" s="42"/>
      <c r="F144" s="43"/>
      <c r="G144" s="43"/>
      <c r="H144" s="43"/>
    </row>
    <row r="145" spans="1:8" ht="12.75">
      <c r="A145" s="44"/>
      <c r="B145" s="44"/>
      <c r="C145" s="41"/>
      <c r="D145" s="43"/>
      <c r="E145" s="42"/>
      <c r="F145" s="43"/>
      <c r="G145" s="43"/>
      <c r="H145" s="43"/>
    </row>
    <row r="146" spans="1:8" ht="12.75">
      <c r="A146" s="44"/>
      <c r="B146" s="44"/>
      <c r="C146" s="41"/>
      <c r="D146" s="43"/>
      <c r="E146" s="42"/>
      <c r="F146" s="43"/>
      <c r="G146" s="43"/>
      <c r="H146" s="43"/>
    </row>
    <row r="147" spans="1:8" ht="12.75">
      <c r="A147" s="44"/>
      <c r="B147" s="44"/>
      <c r="C147" s="41"/>
      <c r="D147" s="43"/>
      <c r="E147" s="42"/>
      <c r="F147" s="43"/>
      <c r="G147" s="43"/>
      <c r="H147" s="43"/>
    </row>
    <row r="148" spans="1:8" ht="12.75">
      <c r="A148" s="44"/>
      <c r="B148" s="44"/>
      <c r="C148" s="41"/>
      <c r="D148" s="43"/>
      <c r="E148" s="42"/>
      <c r="F148" s="43"/>
      <c r="G148" s="43"/>
      <c r="H148" s="43"/>
    </row>
    <row r="149" spans="1:8" ht="12.75">
      <c r="A149" s="44"/>
      <c r="B149" s="44"/>
      <c r="C149" s="41"/>
      <c r="D149" s="43"/>
      <c r="E149" s="42"/>
      <c r="F149" s="43"/>
      <c r="G149" s="43"/>
      <c r="H149" s="43"/>
    </row>
    <row r="150" spans="1:8" ht="12.75">
      <c r="A150" s="44"/>
      <c r="B150" s="44"/>
      <c r="C150" s="41"/>
      <c r="D150" s="43"/>
      <c r="E150" s="42"/>
      <c r="F150" s="43"/>
      <c r="G150" s="43"/>
      <c r="H150" s="43"/>
    </row>
    <row r="151" spans="1:8" ht="12.75">
      <c r="A151" s="44"/>
      <c r="B151" s="44"/>
      <c r="C151" s="41"/>
      <c r="D151" s="43"/>
      <c r="E151" s="42"/>
      <c r="F151" s="43"/>
      <c r="G151" s="43"/>
      <c r="H151" s="43"/>
    </row>
    <row r="152" spans="1:8" ht="12.75">
      <c r="A152" s="44"/>
      <c r="B152" s="44"/>
      <c r="C152" s="41"/>
      <c r="D152" s="43"/>
      <c r="E152" s="42"/>
      <c r="F152" s="43"/>
      <c r="G152" s="43"/>
      <c r="H152" s="43"/>
    </row>
    <row r="153" spans="1:8" ht="12.75">
      <c r="A153" s="44"/>
      <c r="B153" s="44"/>
      <c r="C153" s="41"/>
      <c r="D153" s="43"/>
      <c r="E153" s="42"/>
      <c r="F153" s="43"/>
      <c r="G153" s="43"/>
      <c r="H153" s="43"/>
    </row>
    <row r="154" spans="1:8" ht="12.75">
      <c r="A154" s="44"/>
      <c r="B154" s="44"/>
      <c r="C154" s="41"/>
      <c r="D154" s="43"/>
      <c r="E154" s="42"/>
      <c r="F154" s="43"/>
      <c r="G154" s="43"/>
      <c r="H154" s="43"/>
    </row>
    <row r="155" spans="1:8" ht="12.75">
      <c r="A155" s="44"/>
      <c r="B155" s="44"/>
      <c r="C155" s="41"/>
      <c r="D155" s="43"/>
      <c r="E155" s="42"/>
      <c r="F155" s="43"/>
      <c r="G155" s="43"/>
      <c r="H155" s="43"/>
    </row>
    <row r="156" spans="1:8" ht="12.75">
      <c r="A156" s="44"/>
      <c r="B156" s="44"/>
      <c r="C156" s="41"/>
      <c r="D156" s="43"/>
      <c r="E156" s="42"/>
      <c r="F156" s="43"/>
      <c r="G156" s="43"/>
      <c r="H156" s="43"/>
    </row>
    <row r="157" spans="1:8" ht="12.75">
      <c r="A157" s="44"/>
      <c r="B157" s="44"/>
      <c r="C157" s="41"/>
      <c r="D157" s="43"/>
      <c r="E157" s="42"/>
      <c r="F157" s="43"/>
      <c r="G157" s="43"/>
      <c r="H157" s="43"/>
    </row>
    <row r="158" spans="1:8" ht="12.75">
      <c r="A158" s="44"/>
      <c r="B158" s="44"/>
      <c r="C158" s="41"/>
      <c r="D158" s="43"/>
      <c r="E158" s="42"/>
      <c r="F158" s="43"/>
      <c r="G158" s="43"/>
      <c r="H158" s="43"/>
    </row>
    <row r="159" spans="1:8" ht="12.75">
      <c r="A159" s="44"/>
      <c r="B159" s="44"/>
      <c r="C159" s="41"/>
      <c r="D159" s="43"/>
      <c r="E159" s="42"/>
      <c r="F159" s="43"/>
      <c r="G159" s="43"/>
      <c r="H159" s="43"/>
    </row>
    <row r="160" spans="1:8" ht="12.75">
      <c r="A160" s="44"/>
      <c r="B160" s="44"/>
      <c r="C160" s="41"/>
      <c r="D160" s="43"/>
      <c r="E160" s="42"/>
      <c r="F160" s="43"/>
      <c r="G160" s="43"/>
      <c r="H160" s="43"/>
    </row>
    <row r="161" spans="1:8" ht="12.75">
      <c r="A161" s="44"/>
      <c r="B161" s="44"/>
      <c r="C161" s="41"/>
      <c r="D161" s="43"/>
      <c r="E161" s="42"/>
      <c r="F161" s="43"/>
      <c r="G161" s="43"/>
      <c r="H161" s="43"/>
    </row>
    <row r="162" spans="1:8" ht="12.75">
      <c r="A162" s="44"/>
      <c r="B162" s="44"/>
      <c r="C162" s="41"/>
      <c r="D162" s="43"/>
      <c r="E162" s="42"/>
      <c r="F162" s="43"/>
      <c r="G162" s="43"/>
      <c r="H162" s="43"/>
    </row>
    <row r="163" spans="1:8" ht="12.75">
      <c r="A163" s="44"/>
      <c r="B163" s="44"/>
      <c r="C163" s="41"/>
      <c r="D163" s="43"/>
      <c r="E163" s="42"/>
      <c r="F163" s="43"/>
      <c r="G163" s="43"/>
      <c r="H163" s="43"/>
    </row>
    <row r="164" spans="1:8" ht="12.75">
      <c r="A164" s="44"/>
      <c r="B164" s="44"/>
      <c r="C164" s="41"/>
      <c r="D164" s="43"/>
      <c r="E164" s="42"/>
      <c r="F164" s="43"/>
      <c r="G164" s="43"/>
      <c r="H164" s="43"/>
    </row>
    <row r="165" spans="1:8" ht="12.75">
      <c r="A165" s="44"/>
      <c r="B165" s="44"/>
      <c r="C165" s="41"/>
      <c r="D165" s="43"/>
      <c r="E165" s="42"/>
      <c r="F165" s="43"/>
      <c r="G165" s="43"/>
      <c r="H165" s="43"/>
    </row>
    <row r="166" spans="1:8" ht="12.75">
      <c r="A166" s="44"/>
      <c r="B166" s="44"/>
      <c r="C166" s="41"/>
      <c r="D166" s="43"/>
      <c r="E166" s="42"/>
      <c r="F166" s="43"/>
      <c r="G166" s="43"/>
      <c r="H166" s="43"/>
    </row>
    <row r="167" spans="1:8" ht="12.75">
      <c r="A167" s="44"/>
      <c r="B167" s="44"/>
      <c r="C167" s="41"/>
      <c r="D167" s="43"/>
      <c r="E167" s="42"/>
      <c r="F167" s="43"/>
      <c r="G167" s="43"/>
      <c r="H167" s="43"/>
    </row>
    <row r="168" spans="1:8" ht="12.75">
      <c r="A168" s="44"/>
      <c r="B168" s="44"/>
      <c r="C168" s="41"/>
      <c r="D168" s="43"/>
      <c r="E168" s="42"/>
      <c r="F168" s="43"/>
      <c r="G168" s="43"/>
      <c r="H168" s="43"/>
    </row>
    <row r="169" spans="1:8" ht="12.75">
      <c r="A169" s="44"/>
      <c r="B169" s="44"/>
      <c r="C169" s="41"/>
      <c r="D169" s="43"/>
      <c r="E169" s="42"/>
      <c r="F169" s="43"/>
      <c r="G169" s="43"/>
      <c r="H169" s="43"/>
    </row>
    <row r="170" spans="1:8" ht="12.75">
      <c r="A170" s="44"/>
      <c r="B170" s="44"/>
      <c r="C170" s="41"/>
      <c r="D170" s="43"/>
      <c r="E170" s="42"/>
      <c r="F170" s="43"/>
      <c r="G170" s="43"/>
      <c r="H170" s="43"/>
    </row>
    <row r="171" spans="1:8" ht="12.75">
      <c r="A171" s="44"/>
      <c r="B171" s="44"/>
      <c r="C171" s="41"/>
      <c r="D171" s="43"/>
      <c r="E171" s="42"/>
      <c r="F171" s="43"/>
      <c r="G171" s="43"/>
      <c r="H171" s="43"/>
    </row>
    <row r="172" spans="1:8" ht="12.75">
      <c r="A172" s="44"/>
      <c r="B172" s="44"/>
      <c r="C172" s="41"/>
      <c r="D172" s="43"/>
      <c r="E172" s="42"/>
      <c r="F172" s="43"/>
      <c r="G172" s="43"/>
      <c r="H172" s="43"/>
    </row>
    <row r="173" spans="1:8" ht="12.75">
      <c r="A173" s="44"/>
      <c r="B173" s="44"/>
      <c r="C173" s="41"/>
      <c r="D173" s="43"/>
      <c r="E173" s="42"/>
      <c r="F173" s="43"/>
      <c r="G173" s="43"/>
      <c r="H173" s="43"/>
    </row>
    <row r="174" spans="1:8" ht="12.75">
      <c r="A174" s="44"/>
      <c r="B174" s="44"/>
      <c r="C174" s="41"/>
      <c r="D174" s="43"/>
      <c r="E174" s="42"/>
      <c r="F174" s="43"/>
      <c r="G174" s="43"/>
      <c r="H174" s="43"/>
    </row>
    <row r="175" spans="1:8" ht="12.75">
      <c r="A175" s="44"/>
      <c r="B175" s="44"/>
      <c r="C175" s="41"/>
      <c r="D175" s="43"/>
      <c r="E175" s="42"/>
      <c r="F175" s="43"/>
      <c r="G175" s="43"/>
      <c r="H175" s="43"/>
    </row>
    <row r="176" spans="1:8" ht="12.75">
      <c r="A176" s="44"/>
      <c r="B176" s="44"/>
      <c r="C176" s="41"/>
      <c r="D176" s="43"/>
      <c r="E176" s="42"/>
      <c r="F176" s="43"/>
      <c r="G176" s="43"/>
      <c r="H176" s="43"/>
    </row>
    <row r="177" spans="1:8" ht="12.75">
      <c r="A177" s="44"/>
      <c r="B177" s="44"/>
      <c r="C177" s="41"/>
      <c r="D177" s="43"/>
      <c r="E177" s="42"/>
      <c r="F177" s="43"/>
      <c r="G177" s="43"/>
      <c r="H177" s="43"/>
    </row>
    <row r="178" spans="1:8" ht="12.75">
      <c r="A178" s="44"/>
      <c r="B178" s="44"/>
      <c r="C178" s="41"/>
      <c r="D178" s="43"/>
      <c r="E178" s="42"/>
      <c r="F178" s="43"/>
      <c r="G178" s="43"/>
      <c r="H178" s="43"/>
    </row>
    <row r="179" spans="1:8" ht="12.75">
      <c r="A179" s="44"/>
      <c r="B179" s="44"/>
      <c r="C179" s="41"/>
      <c r="D179" s="43"/>
      <c r="E179" s="42"/>
      <c r="F179" s="43"/>
      <c r="G179" s="43"/>
      <c r="H179" s="43"/>
    </row>
    <row r="180" spans="1:8" ht="12.75">
      <c r="A180" s="44"/>
      <c r="B180" s="44"/>
      <c r="C180" s="41"/>
      <c r="D180" s="43"/>
      <c r="E180" s="42"/>
      <c r="F180" s="43"/>
      <c r="G180" s="43"/>
      <c r="H180" s="43"/>
    </row>
    <row r="181" spans="1:8" ht="12.75">
      <c r="A181" s="44"/>
      <c r="B181" s="44"/>
      <c r="C181" s="41"/>
      <c r="D181" s="43"/>
      <c r="E181" s="42"/>
      <c r="F181" s="43"/>
      <c r="G181" s="43"/>
      <c r="H181" s="43"/>
    </row>
    <row r="182" spans="1:8" ht="12.75">
      <c r="A182" s="44"/>
      <c r="B182" s="44"/>
      <c r="C182" s="41"/>
      <c r="D182" s="43"/>
      <c r="E182" s="42"/>
      <c r="F182" s="43"/>
      <c r="G182" s="43"/>
      <c r="H182" s="43"/>
    </row>
    <row r="183" spans="1:8" ht="12.75">
      <c r="A183" s="44"/>
      <c r="B183" s="44"/>
      <c r="C183" s="41"/>
      <c r="D183" s="43"/>
      <c r="E183" s="42"/>
      <c r="F183" s="43"/>
      <c r="G183" s="43"/>
      <c r="H183" s="43"/>
    </row>
    <row r="184" spans="1:8" ht="12.75">
      <c r="A184" s="44"/>
      <c r="B184" s="44"/>
      <c r="C184" s="41"/>
      <c r="D184" s="43"/>
      <c r="E184" s="42"/>
      <c r="F184" s="43"/>
      <c r="G184" s="43"/>
      <c r="H184" s="43"/>
    </row>
    <row r="185" spans="1:8" ht="12.75">
      <c r="A185" s="44"/>
      <c r="B185" s="44"/>
      <c r="C185" s="41"/>
      <c r="D185" s="43"/>
      <c r="E185" s="42"/>
      <c r="F185" s="43"/>
      <c r="G185" s="43"/>
      <c r="H185" s="43"/>
    </row>
    <row r="186" spans="1:8" ht="12.75">
      <c r="A186" s="44"/>
      <c r="B186" s="44"/>
      <c r="C186" s="41"/>
      <c r="D186" s="43"/>
      <c r="E186" s="42"/>
      <c r="F186" s="43"/>
      <c r="G186" s="43"/>
      <c r="H186" s="43"/>
    </row>
    <row r="187" spans="1:8" ht="12.75">
      <c r="A187" s="44"/>
      <c r="B187" s="44"/>
      <c r="C187" s="41"/>
      <c r="D187" s="43"/>
      <c r="E187" s="42"/>
      <c r="F187" s="43"/>
      <c r="G187" s="43"/>
      <c r="H187" s="43"/>
    </row>
    <row r="188" spans="1:8" ht="12.75">
      <c r="A188" s="44"/>
      <c r="B188" s="44"/>
      <c r="C188" s="41"/>
      <c r="D188" s="43"/>
      <c r="E188" s="42"/>
      <c r="F188" s="43"/>
      <c r="G188" s="43"/>
      <c r="H188" s="43"/>
    </row>
    <row r="189" spans="1:8" ht="12.75">
      <c r="A189" s="44"/>
      <c r="B189" s="44"/>
      <c r="C189" s="41"/>
      <c r="D189" s="43"/>
      <c r="E189" s="42"/>
      <c r="F189" s="43"/>
      <c r="G189" s="43"/>
      <c r="H189" s="43"/>
    </row>
    <row r="190" spans="1:8" ht="12.75">
      <c r="A190" s="44"/>
      <c r="B190" s="44"/>
      <c r="C190" s="41"/>
      <c r="D190" s="43"/>
      <c r="E190" s="42"/>
      <c r="F190" s="43"/>
      <c r="G190" s="43"/>
      <c r="H190" s="43"/>
    </row>
    <row r="191" spans="1:8" ht="12.75">
      <c r="A191" s="44"/>
      <c r="B191" s="44"/>
      <c r="C191" s="41"/>
      <c r="D191" s="43"/>
      <c r="E191" s="42"/>
      <c r="F191" s="43"/>
      <c r="G191" s="43"/>
      <c r="H191" s="43"/>
    </row>
    <row r="192" spans="1:8" ht="12.75">
      <c r="A192" s="44"/>
      <c r="B192" s="44"/>
      <c r="C192" s="41"/>
      <c r="D192" s="43"/>
      <c r="E192" s="42"/>
      <c r="F192" s="43"/>
      <c r="G192" s="43"/>
      <c r="H192" s="43"/>
    </row>
    <row r="193" spans="1:8" ht="12.75">
      <c r="A193" s="44"/>
      <c r="B193" s="44"/>
      <c r="C193" s="41"/>
      <c r="D193" s="43"/>
      <c r="E193" s="42"/>
      <c r="F193" s="43"/>
      <c r="G193" s="43"/>
      <c r="H193" s="43"/>
    </row>
    <row r="194" spans="1:8" ht="12.75">
      <c r="A194" s="44"/>
      <c r="B194" s="44"/>
      <c r="C194" s="41"/>
      <c r="D194" s="43"/>
      <c r="E194" s="42"/>
      <c r="F194" s="43"/>
      <c r="G194" s="43"/>
      <c r="H194" s="43"/>
    </row>
    <row r="195" spans="1:8" ht="12.75">
      <c r="A195" s="44"/>
      <c r="B195" s="44"/>
      <c r="C195" s="41"/>
      <c r="D195" s="43"/>
      <c r="E195" s="42"/>
      <c r="F195" s="43"/>
      <c r="G195" s="43"/>
      <c r="H195" s="43"/>
    </row>
    <row r="196" spans="1:8" ht="12.75">
      <c r="A196" s="44"/>
      <c r="B196" s="44"/>
      <c r="C196" s="41"/>
      <c r="D196" s="43"/>
      <c r="E196" s="42"/>
      <c r="F196" s="43"/>
      <c r="G196" s="43"/>
      <c r="H196" s="43"/>
    </row>
    <row r="197" spans="1:8" ht="12.75">
      <c r="A197" s="44"/>
      <c r="B197" s="44"/>
      <c r="C197" s="41"/>
      <c r="D197" s="43"/>
      <c r="E197" s="42"/>
      <c r="F197" s="43"/>
      <c r="G197" s="43"/>
      <c r="H197" s="43"/>
    </row>
    <row r="198" spans="1:8" ht="12.75">
      <c r="A198" s="44"/>
      <c r="B198" s="44"/>
      <c r="C198" s="41"/>
      <c r="D198" s="43"/>
      <c r="E198" s="42"/>
      <c r="F198" s="43"/>
      <c r="G198" s="43"/>
      <c r="H198" s="43"/>
    </row>
    <row r="199" spans="1:8" ht="12.75">
      <c r="A199" s="44"/>
      <c r="B199" s="44"/>
      <c r="C199" s="41"/>
      <c r="D199" s="43"/>
      <c r="E199" s="42"/>
      <c r="F199" s="43"/>
      <c r="G199" s="43"/>
      <c r="H199" s="43"/>
    </row>
    <row r="200" spans="1:8" ht="12.75">
      <c r="A200" s="44"/>
      <c r="B200" s="44"/>
      <c r="C200" s="41"/>
      <c r="D200" s="43"/>
      <c r="E200" s="42"/>
      <c r="F200" s="43"/>
      <c r="G200" s="43"/>
      <c r="H200" s="43"/>
    </row>
    <row r="201" spans="1:8" ht="12.75">
      <c r="A201" s="44"/>
      <c r="B201" s="44"/>
      <c r="C201" s="41"/>
      <c r="D201" s="43"/>
      <c r="E201" s="42"/>
      <c r="F201" s="43"/>
      <c r="G201" s="43"/>
      <c r="H201" s="43"/>
    </row>
    <row r="202" spans="1:8" ht="12.75">
      <c r="A202" s="44"/>
      <c r="B202" s="44"/>
      <c r="C202" s="41"/>
      <c r="D202" s="43"/>
      <c r="E202" s="42"/>
      <c r="F202" s="43"/>
      <c r="G202" s="43"/>
      <c r="H202" s="43"/>
    </row>
    <row r="203" spans="1:8" ht="12.75">
      <c r="A203" s="44"/>
      <c r="B203" s="44"/>
      <c r="C203" s="41"/>
      <c r="D203" s="43"/>
      <c r="E203" s="42"/>
      <c r="F203" s="43"/>
      <c r="G203" s="43"/>
      <c r="H203" s="43"/>
    </row>
    <row r="204" spans="1:8" ht="12.75">
      <c r="A204" s="44"/>
      <c r="B204" s="44"/>
      <c r="C204" s="41"/>
      <c r="D204" s="43"/>
      <c r="E204" s="42"/>
      <c r="F204" s="43"/>
      <c r="G204" s="43"/>
      <c r="H204" s="43"/>
    </row>
    <row r="205" spans="1:8" ht="12.75">
      <c r="A205" s="44"/>
      <c r="B205" s="44"/>
      <c r="C205" s="41"/>
      <c r="D205" s="43"/>
      <c r="E205" s="42"/>
      <c r="F205" s="43"/>
      <c r="G205" s="43"/>
      <c r="H205" s="43"/>
    </row>
    <row r="206" spans="1:8" ht="12.75">
      <c r="A206" s="44"/>
      <c r="B206" s="44"/>
      <c r="C206" s="41"/>
      <c r="D206" s="43"/>
      <c r="E206" s="42"/>
      <c r="F206" s="43"/>
      <c r="G206" s="43"/>
      <c r="H206" s="43"/>
    </row>
    <row r="207" spans="1:8" ht="12.75">
      <c r="A207" s="44"/>
      <c r="B207" s="44"/>
      <c r="C207" s="41"/>
      <c r="D207" s="43"/>
      <c r="E207" s="42"/>
      <c r="F207" s="43"/>
      <c r="G207" s="43"/>
      <c r="H207" s="43"/>
    </row>
    <row r="208" spans="1:8" ht="12.75">
      <c r="A208" s="44"/>
      <c r="B208" s="44"/>
      <c r="C208" s="41"/>
      <c r="D208" s="43"/>
      <c r="E208" s="42"/>
      <c r="F208" s="43"/>
      <c r="G208" s="43"/>
      <c r="H208" s="43"/>
    </row>
    <row r="209" spans="1:8" ht="12.75">
      <c r="A209" s="44"/>
      <c r="B209" s="44"/>
      <c r="C209" s="41"/>
      <c r="D209" s="43"/>
      <c r="E209" s="42"/>
      <c r="F209" s="43"/>
      <c r="G209" s="43"/>
      <c r="H209" s="43"/>
    </row>
    <row r="210" spans="1:8" ht="12.75">
      <c r="A210" s="44"/>
      <c r="B210" s="44"/>
      <c r="C210" s="41"/>
      <c r="D210" s="43"/>
      <c r="E210" s="42"/>
      <c r="F210" s="43"/>
      <c r="G210" s="43"/>
      <c r="H210" s="43"/>
    </row>
    <row r="211" spans="1:8" ht="12.75">
      <c r="A211" s="44"/>
      <c r="B211" s="44"/>
      <c r="C211" s="41"/>
      <c r="D211" s="43"/>
      <c r="E211" s="42"/>
      <c r="F211" s="43"/>
      <c r="G211" s="43"/>
      <c r="H211" s="43"/>
    </row>
    <row r="212" spans="1:8" ht="12.75">
      <c r="A212" s="44"/>
      <c r="B212" s="44"/>
      <c r="C212" s="41"/>
      <c r="D212" s="43"/>
      <c r="E212" s="42"/>
      <c r="F212" s="43"/>
      <c r="G212" s="43"/>
      <c r="H212" s="43"/>
    </row>
    <row r="213" spans="1:8" ht="12.75">
      <c r="A213" s="44"/>
      <c r="B213" s="44"/>
      <c r="C213" s="41"/>
      <c r="D213" s="43"/>
      <c r="E213" s="42"/>
      <c r="F213" s="43"/>
      <c r="G213" s="43"/>
      <c r="H213" s="43"/>
    </row>
    <row r="214" spans="1:8" ht="12.75">
      <c r="A214" s="44"/>
      <c r="B214" s="44"/>
      <c r="C214" s="41"/>
      <c r="D214" s="43"/>
      <c r="E214" s="42"/>
      <c r="F214" s="43"/>
      <c r="G214" s="43"/>
      <c r="H214" s="43"/>
    </row>
    <row r="215" spans="1:8" ht="12.75">
      <c r="A215" s="44"/>
      <c r="B215" s="44"/>
      <c r="C215" s="41"/>
      <c r="D215" s="43"/>
      <c r="E215" s="42"/>
      <c r="F215" s="43"/>
      <c r="G215" s="43"/>
      <c r="H215" s="43"/>
    </row>
    <row r="216" spans="1:8" ht="12.75">
      <c r="A216" s="44"/>
      <c r="B216" s="44"/>
      <c r="C216" s="41"/>
      <c r="D216" s="43"/>
      <c r="E216" s="42"/>
      <c r="F216" s="43"/>
      <c r="G216" s="43"/>
      <c r="H216" s="43"/>
    </row>
    <row r="217" spans="1:8" ht="12.75">
      <c r="A217" s="44"/>
      <c r="B217" s="44"/>
      <c r="C217" s="41"/>
      <c r="D217" s="43"/>
      <c r="E217" s="42"/>
      <c r="F217" s="43"/>
      <c r="G217" s="43"/>
      <c r="H217" s="43"/>
    </row>
    <row r="218" spans="1:8" ht="12.75">
      <c r="A218" s="44"/>
      <c r="B218" s="44"/>
      <c r="C218" s="41"/>
      <c r="D218" s="43"/>
      <c r="E218" s="42"/>
      <c r="F218" s="43"/>
      <c r="G218" s="43"/>
      <c r="H218" s="43"/>
    </row>
    <row r="219" spans="1:8" ht="12.75">
      <c r="A219" s="44"/>
      <c r="B219" s="44"/>
      <c r="C219" s="41"/>
      <c r="D219" s="43"/>
      <c r="E219" s="42"/>
      <c r="F219" s="43"/>
      <c r="G219" s="43"/>
      <c r="H219" s="43"/>
    </row>
    <row r="220" spans="1:8" ht="12.75">
      <c r="A220" s="44"/>
      <c r="B220" s="44"/>
      <c r="C220" s="41"/>
      <c r="D220" s="43"/>
      <c r="E220" s="42"/>
      <c r="F220" s="43"/>
      <c r="G220" s="43"/>
      <c r="H220" s="43"/>
    </row>
    <row r="221" spans="1:8" ht="12.75">
      <c r="A221" s="44"/>
      <c r="B221" s="44"/>
      <c r="C221" s="41"/>
      <c r="D221" s="43"/>
      <c r="E221" s="42"/>
      <c r="F221" s="43"/>
      <c r="G221" s="43"/>
      <c r="H221" s="43"/>
    </row>
    <row r="222" spans="1:8" ht="12.75">
      <c r="A222" s="44"/>
      <c r="B222" s="44"/>
      <c r="C222" s="41"/>
      <c r="D222" s="43"/>
      <c r="E222" s="42"/>
      <c r="F222" s="43"/>
      <c r="G222" s="43"/>
      <c r="H222" s="43"/>
    </row>
    <row r="223" spans="1:8" ht="12.75">
      <c r="A223" s="44"/>
      <c r="B223" s="44"/>
      <c r="C223" s="41"/>
      <c r="D223" s="43"/>
      <c r="E223" s="42"/>
      <c r="F223" s="43"/>
      <c r="G223" s="43"/>
      <c r="H223" s="43"/>
    </row>
    <row r="224" spans="1:8" ht="12.75">
      <c r="A224" s="44"/>
      <c r="B224" s="44"/>
      <c r="C224" s="41"/>
      <c r="D224" s="43"/>
      <c r="E224" s="42"/>
      <c r="F224" s="43"/>
      <c r="G224" s="43"/>
      <c r="H224" s="43"/>
    </row>
    <row r="225" spans="1:8" ht="12.75">
      <c r="A225" s="44"/>
      <c r="B225" s="44"/>
      <c r="C225" s="41"/>
      <c r="D225" s="43"/>
      <c r="E225" s="42"/>
      <c r="F225" s="43"/>
      <c r="G225" s="43"/>
      <c r="H225" s="43"/>
    </row>
    <row r="226" spans="1:8" ht="12.75">
      <c r="A226" s="44"/>
      <c r="B226" s="44"/>
      <c r="C226" s="41"/>
      <c r="D226" s="43"/>
      <c r="E226" s="42"/>
      <c r="F226" s="43"/>
      <c r="G226" s="43"/>
      <c r="H226" s="43"/>
    </row>
    <row r="227" spans="1:8" ht="12.75">
      <c r="A227" s="44"/>
      <c r="B227" s="44"/>
      <c r="C227" s="41"/>
      <c r="D227" s="43"/>
      <c r="E227" s="42"/>
      <c r="F227" s="43"/>
      <c r="G227" s="43"/>
      <c r="H227" s="43"/>
    </row>
    <row r="228" spans="1:8" ht="12.75">
      <c r="A228" s="44"/>
      <c r="B228" s="44"/>
      <c r="C228" s="41"/>
      <c r="D228" s="43"/>
      <c r="E228" s="42"/>
      <c r="F228" s="43"/>
      <c r="G228" s="43"/>
      <c r="H228" s="43"/>
    </row>
    <row r="229" spans="1:8" ht="12.75">
      <c r="A229" s="44"/>
      <c r="B229" s="44"/>
      <c r="C229" s="41"/>
      <c r="D229" s="43"/>
      <c r="E229" s="42"/>
      <c r="F229" s="43"/>
      <c r="G229" s="43"/>
      <c r="H229" s="43"/>
    </row>
    <row r="230" spans="1:8" ht="12.75">
      <c r="A230" s="44"/>
      <c r="B230" s="44"/>
      <c r="C230" s="41"/>
      <c r="D230" s="43"/>
      <c r="E230" s="42"/>
      <c r="F230" s="43"/>
      <c r="G230" s="43"/>
      <c r="H230" s="43"/>
    </row>
    <row r="231" spans="1:8" ht="12.75">
      <c r="A231" s="44"/>
      <c r="B231" s="44"/>
      <c r="C231" s="41"/>
      <c r="D231" s="43"/>
      <c r="E231" s="42"/>
      <c r="F231" s="43"/>
      <c r="G231" s="43"/>
      <c r="H231" s="43"/>
    </row>
    <row r="232" spans="1:8" ht="12.75">
      <c r="A232" s="44"/>
      <c r="B232" s="44"/>
      <c r="C232" s="41"/>
      <c r="D232" s="43"/>
      <c r="E232" s="42"/>
      <c r="F232" s="43"/>
      <c r="G232" s="43"/>
      <c r="H232" s="43"/>
    </row>
    <row r="233" spans="1:8" ht="12.75">
      <c r="A233" s="44"/>
      <c r="B233" s="44"/>
      <c r="C233" s="41"/>
      <c r="D233" s="43"/>
      <c r="E233" s="42"/>
      <c r="F233" s="43"/>
      <c r="G233" s="43"/>
      <c r="H233" s="43"/>
    </row>
    <row r="234" spans="1:8" ht="12.75">
      <c r="A234" s="44"/>
      <c r="B234" s="44"/>
      <c r="C234" s="41"/>
      <c r="D234" s="43"/>
      <c r="E234" s="42"/>
      <c r="F234" s="43"/>
      <c r="G234" s="43"/>
      <c r="H234" s="43"/>
    </row>
    <row r="235" spans="1:8" ht="12.75">
      <c r="A235" s="44"/>
      <c r="B235" s="44"/>
      <c r="C235" s="41"/>
      <c r="D235" s="43"/>
      <c r="E235" s="42"/>
      <c r="F235" s="43"/>
      <c r="G235" s="43"/>
      <c r="H235" s="43"/>
    </row>
    <row r="236" spans="1:8" ht="12.75">
      <c r="A236" s="44"/>
      <c r="B236" s="44"/>
      <c r="C236" s="41"/>
      <c r="D236" s="43"/>
      <c r="E236" s="42"/>
      <c r="F236" s="43"/>
      <c r="G236" s="43"/>
      <c r="H236" s="43"/>
    </row>
    <row r="237" spans="1:8" ht="12.75">
      <c r="A237" s="44"/>
      <c r="B237" s="44"/>
      <c r="C237" s="41"/>
      <c r="D237" s="43"/>
      <c r="E237" s="42"/>
      <c r="F237" s="43"/>
      <c r="G237" s="43"/>
      <c r="H237" s="43"/>
    </row>
    <row r="238" spans="1:8" ht="12.75">
      <c r="A238" s="44"/>
      <c r="B238" s="44"/>
      <c r="C238" s="41"/>
      <c r="D238" s="43"/>
      <c r="E238" s="42"/>
      <c r="F238" s="43"/>
      <c r="G238" s="43"/>
      <c r="H238" s="43"/>
    </row>
    <row r="239" spans="1:8" ht="12.75">
      <c r="A239" s="44"/>
      <c r="B239" s="44"/>
      <c r="C239" s="41"/>
      <c r="D239" s="43"/>
      <c r="E239" s="42"/>
      <c r="F239" s="43"/>
      <c r="G239" s="43"/>
      <c r="H239" s="43"/>
    </row>
    <row r="240" spans="1:8" ht="12.75">
      <c r="A240" s="44"/>
      <c r="B240" s="44"/>
      <c r="C240" s="41"/>
      <c r="D240" s="43"/>
      <c r="E240" s="42"/>
      <c r="F240" s="43"/>
      <c r="G240" s="43"/>
      <c r="H240" s="43"/>
    </row>
    <row r="241" spans="1:8" ht="12.75">
      <c r="A241" s="44"/>
      <c r="B241" s="44"/>
      <c r="C241" s="41"/>
      <c r="D241" s="43"/>
      <c r="E241" s="42"/>
      <c r="F241" s="43"/>
      <c r="G241" s="43"/>
      <c r="H241" s="43"/>
    </row>
    <row r="242" spans="1:8" ht="12.75">
      <c r="A242" s="44"/>
      <c r="B242" s="44"/>
      <c r="C242" s="41"/>
      <c r="D242" s="43"/>
      <c r="E242" s="42"/>
      <c r="F242" s="43"/>
      <c r="G242" s="43"/>
      <c r="H242" s="43"/>
    </row>
    <row r="243" spans="1:8" ht="12.75">
      <c r="A243" s="44"/>
      <c r="B243" s="44"/>
      <c r="C243" s="41"/>
      <c r="D243" s="43"/>
      <c r="E243" s="42"/>
      <c r="F243" s="43"/>
      <c r="G243" s="43"/>
      <c r="H243" s="43"/>
    </row>
    <row r="244" spans="1:8" ht="12.75">
      <c r="A244" s="44"/>
      <c r="B244" s="44"/>
      <c r="C244" s="41"/>
      <c r="D244" s="43"/>
      <c r="E244" s="42"/>
      <c r="F244" s="43"/>
      <c r="G244" s="43"/>
      <c r="H244" s="43"/>
    </row>
    <row r="245" spans="1:8" ht="12.75">
      <c r="A245" s="44"/>
      <c r="B245" s="44"/>
      <c r="C245" s="41"/>
      <c r="D245" s="43"/>
      <c r="E245" s="42"/>
      <c r="F245" s="43"/>
      <c r="G245" s="43"/>
      <c r="H245" s="43"/>
    </row>
    <row r="246" spans="1:8" ht="12.75">
      <c r="A246" s="44"/>
      <c r="B246" s="44"/>
      <c r="C246" s="41"/>
      <c r="D246" s="43"/>
      <c r="E246" s="42"/>
      <c r="F246" s="43"/>
      <c r="G246" s="43"/>
      <c r="H246" s="43"/>
    </row>
    <row r="247" spans="1:8" ht="12.75">
      <c r="A247" s="44"/>
      <c r="B247" s="44"/>
      <c r="C247" s="41"/>
      <c r="D247" s="43"/>
      <c r="E247" s="42"/>
      <c r="F247" s="43"/>
      <c r="G247" s="43"/>
      <c r="H247" s="43"/>
    </row>
    <row r="248" spans="1:8" ht="12.75">
      <c r="A248" s="44"/>
      <c r="B248" s="44"/>
      <c r="C248" s="41"/>
      <c r="D248" s="43"/>
      <c r="E248" s="42"/>
      <c r="F248" s="43"/>
      <c r="G248" s="43"/>
      <c r="H248" s="43"/>
    </row>
    <row r="249" spans="1:8" ht="12.75">
      <c r="A249" s="44"/>
      <c r="B249" s="44"/>
      <c r="C249" s="41"/>
      <c r="D249" s="43"/>
      <c r="E249" s="42"/>
      <c r="F249" s="43"/>
      <c r="G249" s="43"/>
      <c r="H249" s="43"/>
    </row>
    <row r="250" spans="1:8" ht="12.75">
      <c r="A250" s="44"/>
      <c r="B250" s="44"/>
      <c r="C250" s="41"/>
      <c r="D250" s="43"/>
      <c r="E250" s="42"/>
      <c r="F250" s="43"/>
      <c r="G250" s="43"/>
      <c r="H250" s="43"/>
    </row>
    <row r="251" spans="1:8" ht="12.75">
      <c r="A251" s="44"/>
      <c r="B251" s="44"/>
      <c r="C251" s="41"/>
      <c r="D251" s="43"/>
      <c r="E251" s="42"/>
      <c r="F251" s="43"/>
      <c r="G251" s="43"/>
      <c r="H251" s="43"/>
    </row>
    <row r="252" spans="1:8" ht="12.75">
      <c r="A252" s="44"/>
      <c r="B252" s="44"/>
      <c r="C252" s="41"/>
      <c r="D252" s="43"/>
      <c r="E252" s="42"/>
      <c r="F252" s="43"/>
      <c r="G252" s="43"/>
      <c r="H252" s="43"/>
    </row>
    <row r="253" spans="1:8" ht="12.75">
      <c r="A253" s="44"/>
      <c r="B253" s="44"/>
      <c r="C253" s="41"/>
      <c r="D253" s="43"/>
      <c r="E253" s="42"/>
      <c r="F253" s="43"/>
      <c r="G253" s="43"/>
      <c r="H253" s="43"/>
    </row>
    <row r="254" spans="1:8" ht="12.75">
      <c r="A254" s="44"/>
      <c r="B254" s="44"/>
      <c r="C254" s="41"/>
      <c r="D254" s="43"/>
      <c r="E254" s="42"/>
      <c r="F254" s="43"/>
      <c r="G254" s="43"/>
      <c r="H254" s="43"/>
    </row>
    <row r="255" spans="1:8" ht="12.75">
      <c r="A255" s="44"/>
      <c r="B255" s="44"/>
      <c r="C255" s="41"/>
      <c r="D255" s="43"/>
      <c r="E255" s="42"/>
      <c r="F255" s="43"/>
      <c r="G255" s="43"/>
      <c r="H255" s="43"/>
    </row>
    <row r="256" spans="1:8" ht="12.75">
      <c r="A256" s="44"/>
      <c r="B256" s="44"/>
      <c r="C256" s="41"/>
      <c r="D256" s="43"/>
      <c r="E256" s="42"/>
      <c r="F256" s="43"/>
      <c r="G256" s="43"/>
      <c r="H256" s="43"/>
    </row>
    <row r="257" spans="1:8" ht="12.75">
      <c r="A257" s="44"/>
      <c r="B257" s="44"/>
      <c r="C257" s="41"/>
      <c r="D257" s="43"/>
      <c r="E257" s="42"/>
      <c r="F257" s="43"/>
      <c r="G257" s="43"/>
      <c r="H257" s="43"/>
    </row>
    <row r="258" spans="1:8" ht="12.75">
      <c r="A258" s="44"/>
      <c r="B258" s="44"/>
      <c r="C258" s="41"/>
      <c r="D258" s="43"/>
      <c r="E258" s="42"/>
      <c r="F258" s="43"/>
      <c r="G258" s="43"/>
      <c r="H258" s="43"/>
    </row>
    <row r="259" spans="1:8" ht="12.75">
      <c r="A259" s="44"/>
      <c r="B259" s="44"/>
      <c r="C259" s="41"/>
      <c r="D259" s="43"/>
      <c r="E259" s="42"/>
      <c r="F259" s="43"/>
      <c r="G259" s="43"/>
      <c r="H259" s="43"/>
    </row>
    <row r="260" spans="1:8" ht="12.75">
      <c r="A260" s="44"/>
      <c r="B260" s="44"/>
      <c r="C260" s="41"/>
      <c r="D260" s="43"/>
      <c r="E260" s="42"/>
      <c r="F260" s="43"/>
      <c r="G260" s="43"/>
      <c r="H260" s="43"/>
    </row>
    <row r="261" spans="1:8" ht="12.75">
      <c r="A261" s="44"/>
      <c r="B261" s="44"/>
      <c r="C261" s="41"/>
      <c r="D261" s="43"/>
      <c r="E261" s="42"/>
      <c r="F261" s="43"/>
      <c r="G261" s="43"/>
      <c r="H261" s="43"/>
    </row>
    <row r="262" spans="1:8" ht="12.75">
      <c r="A262" s="44"/>
      <c r="B262" s="44"/>
      <c r="C262" s="41"/>
      <c r="D262" s="43"/>
      <c r="E262" s="42"/>
      <c r="F262" s="43"/>
      <c r="G262" s="43"/>
      <c r="H262" s="43"/>
    </row>
    <row r="263" spans="1:8" ht="12.75">
      <c r="A263" s="44"/>
      <c r="B263" s="44"/>
      <c r="C263" s="41"/>
      <c r="D263" s="43"/>
      <c r="E263" s="42"/>
      <c r="F263" s="43"/>
      <c r="G263" s="43"/>
      <c r="H263" s="43"/>
    </row>
    <row r="264" spans="1:8" ht="12.75">
      <c r="A264" s="44"/>
      <c r="B264" s="44"/>
      <c r="C264" s="41"/>
      <c r="D264" s="43"/>
      <c r="E264" s="42"/>
      <c r="F264" s="43"/>
      <c r="G264" s="43"/>
      <c r="H264" s="43"/>
    </row>
    <row r="265" spans="1:8" ht="12.75">
      <c r="A265" s="44"/>
      <c r="B265" s="44"/>
      <c r="C265" s="41"/>
      <c r="D265" s="43"/>
      <c r="E265" s="42"/>
      <c r="F265" s="43"/>
      <c r="G265" s="43"/>
      <c r="H265" s="43"/>
    </row>
    <row r="266" spans="1:8" ht="12.75">
      <c r="A266" s="44"/>
      <c r="B266" s="44"/>
      <c r="C266" s="41"/>
      <c r="D266" s="43"/>
      <c r="E266" s="42"/>
      <c r="F266" s="43"/>
      <c r="G266" s="43"/>
      <c r="H266" s="43"/>
    </row>
    <row r="267" spans="1:8" ht="12.75">
      <c r="A267" s="44"/>
      <c r="B267" s="44"/>
      <c r="C267" s="41"/>
      <c r="D267" s="43"/>
      <c r="E267" s="42"/>
      <c r="F267" s="43"/>
      <c r="G267" s="43"/>
      <c r="H267" s="43"/>
    </row>
    <row r="268" spans="1:8" ht="12.75">
      <c r="A268" s="44"/>
      <c r="B268" s="44"/>
      <c r="C268" s="41"/>
      <c r="D268" s="43"/>
      <c r="E268" s="42"/>
      <c r="F268" s="43"/>
      <c r="G268" s="43"/>
      <c r="H268" s="43"/>
    </row>
    <row r="269" spans="1:8" ht="12.75">
      <c r="A269" s="44"/>
      <c r="B269" s="44"/>
      <c r="C269" s="41"/>
      <c r="D269" s="43"/>
      <c r="E269" s="42"/>
      <c r="F269" s="43"/>
      <c r="G269" s="43"/>
      <c r="H269" s="43"/>
    </row>
    <row r="270" spans="1:8" ht="12.75">
      <c r="A270" s="44"/>
      <c r="B270" s="44"/>
      <c r="C270" s="41"/>
      <c r="D270" s="43"/>
      <c r="E270" s="42"/>
      <c r="F270" s="43"/>
      <c r="G270" s="43"/>
      <c r="H270" s="43"/>
    </row>
    <row r="271" spans="1:8" ht="12.75">
      <c r="A271" s="44"/>
      <c r="B271" s="44"/>
      <c r="C271" s="41"/>
      <c r="D271" s="43"/>
      <c r="E271" s="42"/>
      <c r="F271" s="43"/>
      <c r="G271" s="43"/>
      <c r="H271" s="43"/>
    </row>
    <row r="272" spans="1:8" ht="12.75">
      <c r="A272" s="44"/>
      <c r="B272" s="44"/>
      <c r="C272" s="41"/>
      <c r="D272" s="43"/>
      <c r="E272" s="42"/>
      <c r="F272" s="43"/>
      <c r="G272" s="43"/>
      <c r="H272" s="43"/>
    </row>
    <row r="273" spans="1:8" ht="12.75">
      <c r="A273" s="44"/>
      <c r="B273" s="44"/>
      <c r="C273" s="41"/>
      <c r="D273" s="43"/>
      <c r="E273" s="42"/>
      <c r="F273" s="43"/>
      <c r="G273" s="43"/>
      <c r="H273" s="43"/>
    </row>
    <row r="274" spans="1:8" ht="12.75">
      <c r="A274" s="44"/>
      <c r="B274" s="44"/>
      <c r="C274" s="41"/>
      <c r="D274" s="43"/>
      <c r="E274" s="42"/>
      <c r="F274" s="43"/>
      <c r="G274" s="43"/>
      <c r="H274" s="43"/>
    </row>
    <row r="275" spans="1:8" ht="12.75">
      <c r="A275" s="44"/>
      <c r="B275" s="44"/>
      <c r="C275" s="41"/>
      <c r="D275" s="43"/>
      <c r="E275" s="42"/>
      <c r="F275" s="43"/>
      <c r="G275" s="43"/>
      <c r="H275" s="43"/>
    </row>
    <row r="276" spans="1:8" ht="12.75">
      <c r="A276" s="44"/>
      <c r="B276" s="44"/>
      <c r="C276" s="41"/>
      <c r="D276" s="43"/>
      <c r="E276" s="42"/>
      <c r="F276" s="43"/>
      <c r="G276" s="43"/>
      <c r="H276" s="43"/>
    </row>
    <row r="277" spans="1:8" ht="12.75">
      <c r="A277" s="44"/>
      <c r="B277" s="44"/>
      <c r="C277" s="41"/>
      <c r="D277" s="43"/>
      <c r="E277" s="42"/>
      <c r="F277" s="43"/>
      <c r="G277" s="43"/>
      <c r="H277" s="43"/>
    </row>
    <row r="278" spans="1:8" ht="12.75">
      <c r="A278" s="44"/>
      <c r="B278" s="44"/>
      <c r="C278" s="41"/>
      <c r="D278" s="43"/>
      <c r="E278" s="42"/>
      <c r="F278" s="43"/>
      <c r="G278" s="43"/>
      <c r="H278" s="43"/>
    </row>
    <row r="279" spans="1:8" ht="12.75">
      <c r="A279" s="44"/>
      <c r="B279" s="44"/>
      <c r="C279" s="41"/>
      <c r="D279" s="43"/>
      <c r="E279" s="42"/>
      <c r="F279" s="43"/>
      <c r="G279" s="43"/>
      <c r="H279" s="43"/>
    </row>
    <row r="280" spans="1:8" ht="12.75">
      <c r="A280" s="44"/>
      <c r="B280" s="44"/>
      <c r="C280" s="41"/>
      <c r="D280" s="43"/>
      <c r="E280" s="42"/>
      <c r="F280" s="43"/>
      <c r="G280" s="43"/>
      <c r="H280" s="43"/>
    </row>
    <row r="281" spans="1:8" ht="12.75">
      <c r="A281" s="44"/>
      <c r="B281" s="44"/>
      <c r="C281" s="41"/>
      <c r="D281" s="43"/>
      <c r="E281" s="42"/>
      <c r="F281" s="43"/>
      <c r="G281" s="43"/>
      <c r="H281" s="43"/>
    </row>
    <row r="282" spans="1:8" ht="12.75">
      <c r="A282" s="44"/>
      <c r="B282" s="44"/>
      <c r="C282" s="41"/>
      <c r="D282" s="43"/>
      <c r="E282" s="42"/>
      <c r="F282" s="43"/>
      <c r="G282" s="43"/>
      <c r="H282" s="43"/>
    </row>
    <row r="283" spans="1:8" ht="12.75">
      <c r="A283" s="44"/>
      <c r="B283" s="44"/>
      <c r="C283" s="41"/>
      <c r="D283" s="43"/>
      <c r="E283" s="42"/>
      <c r="F283" s="43"/>
      <c r="G283" s="43"/>
      <c r="H283" s="43"/>
    </row>
    <row r="284" spans="1:8" ht="12.75">
      <c r="A284" s="44"/>
      <c r="B284" s="44"/>
      <c r="C284" s="41"/>
      <c r="D284" s="43"/>
      <c r="E284" s="42"/>
      <c r="F284" s="43"/>
      <c r="G284" s="43"/>
      <c r="H284" s="43"/>
    </row>
    <row r="285" spans="1:8" ht="12.75">
      <c r="A285" s="44"/>
      <c r="B285" s="44"/>
      <c r="C285" s="41"/>
      <c r="D285" s="43"/>
      <c r="E285" s="42"/>
      <c r="F285" s="43"/>
      <c r="G285" s="43"/>
      <c r="H285" s="43"/>
    </row>
    <row r="286" spans="1:8" ht="12.75">
      <c r="A286" s="44"/>
      <c r="B286" s="44"/>
      <c r="C286" s="41"/>
      <c r="D286" s="43"/>
      <c r="E286" s="42"/>
      <c r="F286" s="43"/>
      <c r="G286" s="43"/>
      <c r="H286" s="43"/>
    </row>
    <row r="287" spans="1:8" ht="12.75">
      <c r="A287" s="44"/>
      <c r="B287" s="44"/>
      <c r="C287" s="41"/>
      <c r="D287" s="43"/>
      <c r="E287" s="42"/>
      <c r="F287" s="43"/>
      <c r="G287" s="43"/>
      <c r="H287" s="43"/>
    </row>
    <row r="288" spans="1:8" ht="12.75">
      <c r="A288" s="44"/>
      <c r="B288" s="44"/>
      <c r="C288" s="41"/>
      <c r="D288" s="43"/>
      <c r="E288" s="42"/>
      <c r="F288" s="43"/>
      <c r="G288" s="43"/>
      <c r="H288" s="43"/>
    </row>
    <row r="289" spans="1:8" ht="12.75">
      <c r="A289" s="44"/>
      <c r="B289" s="44"/>
      <c r="C289" s="41"/>
      <c r="D289" s="43"/>
      <c r="E289" s="42"/>
      <c r="F289" s="43"/>
      <c r="G289" s="43"/>
      <c r="H289" s="43"/>
    </row>
    <row r="290" spans="1:8" ht="12.75">
      <c r="A290" s="44"/>
      <c r="B290" s="44"/>
      <c r="C290" s="41"/>
      <c r="D290" s="43"/>
      <c r="E290" s="42"/>
      <c r="F290" s="43"/>
      <c r="G290" s="43"/>
      <c r="H290" s="43"/>
    </row>
    <row r="291" spans="1:8" ht="12.75">
      <c r="A291" s="44"/>
      <c r="B291" s="44"/>
      <c r="C291" s="41"/>
      <c r="D291" s="43"/>
      <c r="E291" s="42"/>
      <c r="F291" s="43"/>
      <c r="G291" s="43"/>
      <c r="H291" s="43"/>
    </row>
    <row r="292" spans="1:8" ht="12.75">
      <c r="A292" s="44"/>
      <c r="B292" s="44"/>
      <c r="C292" s="41"/>
      <c r="D292" s="43"/>
      <c r="E292" s="42"/>
      <c r="F292" s="43"/>
      <c r="G292" s="43"/>
      <c r="H292" s="43"/>
    </row>
    <row r="293" spans="1:8" ht="12.75">
      <c r="A293" s="44"/>
      <c r="B293" s="44"/>
      <c r="C293" s="41"/>
      <c r="D293" s="43"/>
      <c r="E293" s="42"/>
      <c r="F293" s="43"/>
      <c r="G293" s="43"/>
      <c r="H293" s="43"/>
    </row>
    <row r="294" spans="1:8" ht="12.75">
      <c r="A294" s="44"/>
      <c r="B294" s="44"/>
      <c r="C294" s="41"/>
      <c r="D294" s="43"/>
      <c r="E294" s="42"/>
      <c r="F294" s="43"/>
      <c r="G294" s="43"/>
      <c r="H294" s="43"/>
    </row>
    <row r="295" spans="1:8" ht="12.75">
      <c r="A295" s="44"/>
      <c r="B295" s="44"/>
      <c r="C295" s="41"/>
      <c r="D295" s="43"/>
      <c r="E295" s="42"/>
      <c r="F295" s="43"/>
      <c r="G295" s="43"/>
      <c r="H295" s="43"/>
    </row>
    <row r="296" spans="1:8" ht="12.75">
      <c r="A296" s="44"/>
      <c r="B296" s="44"/>
      <c r="C296" s="41"/>
      <c r="D296" s="43"/>
      <c r="E296" s="42"/>
      <c r="F296" s="43"/>
      <c r="G296" s="43"/>
      <c r="H296" s="43"/>
    </row>
    <row r="297" spans="1:8" ht="12.75">
      <c r="A297" s="44"/>
      <c r="B297" s="44"/>
      <c r="C297" s="41"/>
      <c r="D297" s="43"/>
      <c r="E297" s="42"/>
      <c r="F297" s="43"/>
      <c r="G297" s="43"/>
      <c r="H297" s="43"/>
    </row>
    <row r="298" spans="1:8" ht="12.75">
      <c r="A298" s="44"/>
      <c r="B298" s="44"/>
      <c r="C298" s="41"/>
      <c r="D298" s="43"/>
      <c r="E298" s="42"/>
      <c r="F298" s="43"/>
      <c r="G298" s="43"/>
      <c r="H298" s="43"/>
    </row>
    <row r="299" spans="1:8" ht="12.75">
      <c r="A299" s="44"/>
      <c r="B299" s="44"/>
      <c r="C299" s="41"/>
      <c r="D299" s="43"/>
      <c r="E299" s="42"/>
      <c r="F299" s="43"/>
      <c r="G299" s="43"/>
      <c r="H299" s="43"/>
    </row>
    <row r="300" spans="1:8" ht="12.75">
      <c r="A300" s="44"/>
      <c r="B300" s="44"/>
      <c r="C300" s="41"/>
      <c r="D300" s="43"/>
      <c r="E300" s="42"/>
      <c r="F300" s="43"/>
      <c r="G300" s="43"/>
      <c r="H300" s="43"/>
    </row>
    <row r="301" spans="1:8" ht="12.75">
      <c r="A301" s="44"/>
      <c r="B301" s="44"/>
      <c r="C301" s="41"/>
      <c r="D301" s="43"/>
      <c r="E301" s="42"/>
      <c r="F301" s="43"/>
      <c r="G301" s="43"/>
      <c r="H301" s="43"/>
    </row>
    <row r="302" spans="1:8" ht="12.75">
      <c r="A302" s="44"/>
      <c r="B302" s="44"/>
      <c r="C302" s="41"/>
      <c r="D302" s="43"/>
      <c r="E302" s="42"/>
      <c r="F302" s="43"/>
      <c r="G302" s="43"/>
      <c r="H302" s="43"/>
    </row>
    <row r="303" spans="1:8" ht="12.75">
      <c r="A303" s="44"/>
      <c r="B303" s="44"/>
      <c r="C303" s="41"/>
      <c r="D303" s="43"/>
      <c r="E303" s="42"/>
      <c r="F303" s="43"/>
      <c r="G303" s="43"/>
      <c r="H303" s="43"/>
    </row>
    <row r="304" spans="1:8" ht="12.75">
      <c r="A304" s="44"/>
      <c r="B304" s="44"/>
      <c r="C304" s="41"/>
      <c r="D304" s="43"/>
      <c r="E304" s="42"/>
      <c r="F304" s="43"/>
      <c r="G304" s="43"/>
      <c r="H304" s="43"/>
    </row>
    <row r="305" spans="1:8" ht="12.75">
      <c r="A305" s="44"/>
      <c r="B305" s="44"/>
      <c r="C305" s="41"/>
      <c r="D305" s="43"/>
      <c r="E305" s="42"/>
      <c r="F305" s="43"/>
      <c r="G305" s="43"/>
      <c r="H305" s="43"/>
    </row>
    <row r="306" spans="1:8" ht="12.75">
      <c r="A306" s="44"/>
      <c r="B306" s="44"/>
      <c r="C306" s="41" t="s">
        <v>74</v>
      </c>
      <c r="D306" s="43"/>
      <c r="E306" s="42"/>
      <c r="F306" s="43"/>
      <c r="G306" s="43"/>
      <c r="H306" s="43"/>
    </row>
    <row r="307" spans="1:8" ht="12.75">
      <c r="A307" s="44"/>
      <c r="B307" s="44"/>
      <c r="C307" s="41"/>
      <c r="D307" s="43"/>
      <c r="E307" s="42"/>
      <c r="F307" s="43"/>
      <c r="G307" s="43"/>
      <c r="H307" s="43"/>
    </row>
    <row r="308" spans="1:8" ht="12.75">
      <c r="A308" s="44"/>
      <c r="B308" s="44"/>
      <c r="C308" s="41"/>
      <c r="D308" s="43"/>
      <c r="E308" s="42"/>
      <c r="F308" s="43"/>
      <c r="G308" s="43"/>
      <c r="H308" s="43"/>
    </row>
    <row r="309" spans="1:8" ht="12.75">
      <c r="A309" s="44"/>
      <c r="B309" s="44"/>
      <c r="C309" s="41"/>
      <c r="D309" s="43"/>
      <c r="E309" s="42"/>
      <c r="F309" s="43"/>
      <c r="G309" s="43"/>
      <c r="H309" s="43"/>
    </row>
    <row r="310" spans="1:8" ht="12.75">
      <c r="A310" s="44"/>
      <c r="B310" s="44"/>
      <c r="C310" s="41"/>
      <c r="D310" s="43"/>
      <c r="E310" s="42"/>
      <c r="F310" s="43"/>
      <c r="G310" s="43"/>
      <c r="H310" s="43"/>
    </row>
    <row r="311" spans="1:8" ht="12.75">
      <c r="A311" s="44"/>
      <c r="B311" s="44"/>
      <c r="C311" s="41"/>
      <c r="D311" s="43"/>
      <c r="E311" s="42"/>
      <c r="F311" s="43"/>
      <c r="G311" s="43"/>
      <c r="H311" s="43"/>
    </row>
    <row r="312" spans="1:8" ht="12.75">
      <c r="A312" s="44"/>
      <c r="B312" s="44"/>
      <c r="C312" s="41"/>
      <c r="D312" s="43"/>
      <c r="E312" s="42"/>
      <c r="F312" s="43"/>
      <c r="G312" s="43"/>
      <c r="H312" s="43"/>
    </row>
    <row r="313" spans="1:8" ht="12.75">
      <c r="A313" s="44"/>
      <c r="B313" s="44"/>
      <c r="C313" s="41"/>
      <c r="D313" s="43"/>
      <c r="E313" s="42"/>
      <c r="F313" s="43"/>
      <c r="G313" s="43"/>
      <c r="H313" s="43"/>
    </row>
    <row r="314" spans="1:8" ht="12.75">
      <c r="A314" s="44"/>
      <c r="B314" s="44"/>
      <c r="C314" s="41"/>
      <c r="D314" s="43"/>
      <c r="E314" s="42"/>
      <c r="F314" s="43"/>
      <c r="G314" s="43"/>
      <c r="H314" s="43"/>
    </row>
    <row r="315" spans="1:8" ht="12.75">
      <c r="A315" s="44"/>
      <c r="B315" s="44"/>
      <c r="C315" s="41"/>
      <c r="D315" s="43"/>
      <c r="E315" s="42"/>
      <c r="F315" s="43"/>
      <c r="G315" s="43"/>
      <c r="H315" s="43"/>
    </row>
    <row r="316" spans="1:8" ht="12.75">
      <c r="A316" s="44"/>
      <c r="B316" s="44"/>
      <c r="C316" s="41"/>
      <c r="D316" s="43"/>
      <c r="E316" s="42"/>
      <c r="F316" s="43"/>
      <c r="G316" s="43"/>
      <c r="H316" s="43"/>
    </row>
    <row r="317" spans="1:8" ht="12.75">
      <c r="A317" s="44"/>
      <c r="B317" s="44"/>
      <c r="C317" s="41"/>
      <c r="D317" s="43"/>
      <c r="E317" s="42"/>
      <c r="F317" s="43"/>
      <c r="G317" s="43"/>
      <c r="H317" s="43"/>
    </row>
    <row r="318" spans="1:8" ht="12.75">
      <c r="A318" s="44"/>
      <c r="B318" s="44"/>
      <c r="C318" s="41"/>
      <c r="D318" s="43"/>
      <c r="E318" s="42"/>
      <c r="F318" s="43"/>
      <c r="G318" s="43"/>
      <c r="H318" s="43"/>
    </row>
    <row r="319" spans="1:8" ht="12.75">
      <c r="A319" s="44"/>
      <c r="B319" s="44"/>
      <c r="C319" s="41"/>
      <c r="D319" s="43"/>
      <c r="E319" s="42"/>
      <c r="F319" s="43"/>
      <c r="G319" s="43"/>
      <c r="H319" s="43"/>
    </row>
    <row r="320" spans="1:8" ht="12.75">
      <c r="A320" s="44"/>
      <c r="B320" s="44"/>
      <c r="C320" s="41"/>
      <c r="D320" s="43"/>
      <c r="E320" s="42"/>
      <c r="F320" s="43"/>
      <c r="G320" s="43"/>
      <c r="H320" s="43"/>
    </row>
    <row r="321" spans="1:8" ht="12.75">
      <c r="A321" s="44"/>
      <c r="B321" s="44"/>
      <c r="C321" s="41"/>
      <c r="D321" s="43"/>
      <c r="E321" s="42"/>
      <c r="F321" s="43"/>
      <c r="G321" s="43"/>
      <c r="H321" s="43"/>
    </row>
    <row r="322" spans="1:8" ht="12.75">
      <c r="A322" s="44"/>
      <c r="B322" s="44"/>
      <c r="C322" s="41"/>
      <c r="D322" s="43"/>
      <c r="E322" s="42"/>
      <c r="F322" s="43"/>
      <c r="G322" s="43"/>
      <c r="H322" s="43"/>
    </row>
    <row r="323" spans="1:8" ht="12.75">
      <c r="A323" s="44"/>
      <c r="B323" s="44"/>
      <c r="C323" s="41"/>
      <c r="D323" s="43"/>
      <c r="E323" s="42"/>
      <c r="F323" s="43"/>
      <c r="G323" s="43"/>
      <c r="H323" s="43"/>
    </row>
    <row r="324" spans="1:8" ht="12.75">
      <c r="A324" s="44"/>
      <c r="B324" s="44"/>
      <c r="C324" s="41"/>
      <c r="D324" s="43"/>
      <c r="E324" s="42"/>
      <c r="F324" s="43"/>
      <c r="G324" s="43"/>
      <c r="H324" s="43"/>
    </row>
    <row r="325" spans="1:8" ht="12.75">
      <c r="A325" s="44"/>
      <c r="B325" s="44"/>
      <c r="C325" s="41"/>
      <c r="D325" s="43"/>
      <c r="E325" s="42"/>
      <c r="F325" s="43"/>
      <c r="G325" s="43"/>
      <c r="H325" s="43"/>
    </row>
    <row r="326" spans="1:8" ht="12.75">
      <c r="A326" s="44"/>
      <c r="B326" s="44"/>
      <c r="C326" s="41"/>
      <c r="D326" s="43"/>
      <c r="E326" s="42"/>
      <c r="F326" s="43"/>
      <c r="G326" s="43"/>
      <c r="H326" s="43"/>
    </row>
    <row r="327" spans="1:8" ht="12.75">
      <c r="A327" s="44"/>
      <c r="B327" s="44"/>
      <c r="C327" s="41"/>
      <c r="D327" s="43"/>
      <c r="E327" s="42"/>
      <c r="F327" s="43"/>
      <c r="G327" s="43"/>
      <c r="H327" s="43"/>
    </row>
    <row r="328" spans="1:8" ht="12.75">
      <c r="A328" s="44"/>
      <c r="B328" s="44"/>
      <c r="C328" s="41"/>
      <c r="D328" s="43"/>
      <c r="E328" s="42"/>
      <c r="F328" s="43"/>
      <c r="G328" s="43"/>
      <c r="H328" s="43"/>
    </row>
    <row r="329" spans="1:8" ht="12.75">
      <c r="A329" s="44"/>
      <c r="B329" s="44"/>
      <c r="C329" s="41"/>
      <c r="D329" s="43"/>
      <c r="E329" s="42"/>
      <c r="F329" s="43"/>
      <c r="G329" s="43"/>
      <c r="H329" s="43"/>
    </row>
    <row r="330" spans="1:8" ht="12.75">
      <c r="A330" s="44"/>
      <c r="B330" s="44"/>
      <c r="C330" s="41"/>
      <c r="D330" s="43"/>
      <c r="E330" s="42"/>
      <c r="F330" s="43"/>
      <c r="G330" s="43"/>
      <c r="H330" s="43"/>
    </row>
    <row r="331" spans="1:8" ht="12.75">
      <c r="A331" s="44"/>
      <c r="B331" s="44"/>
      <c r="C331" s="41"/>
      <c r="D331" s="43"/>
      <c r="E331" s="42"/>
      <c r="F331" s="43"/>
      <c r="G331" s="43"/>
      <c r="H331" s="43"/>
    </row>
    <row r="332" spans="1:8" ht="12.75">
      <c r="A332" s="44"/>
      <c r="B332" s="44"/>
      <c r="C332" s="41"/>
      <c r="D332" s="43"/>
      <c r="E332" s="42"/>
      <c r="F332" s="43"/>
      <c r="G332" s="43"/>
      <c r="H332" s="43"/>
    </row>
    <row r="333" spans="1:8" ht="12.75">
      <c r="A333" s="44"/>
      <c r="B333" s="44"/>
      <c r="C333" s="41"/>
      <c r="D333" s="43"/>
      <c r="E333" s="42"/>
      <c r="F333" s="43"/>
      <c r="G333" s="43"/>
      <c r="H333" s="43"/>
    </row>
    <row r="334" spans="1:8" ht="12.75">
      <c r="A334" s="44"/>
      <c r="B334" s="44"/>
      <c r="C334" s="41"/>
      <c r="D334" s="43"/>
      <c r="E334" s="42"/>
      <c r="F334" s="43"/>
      <c r="G334" s="43"/>
      <c r="H334" s="43"/>
    </row>
    <row r="335" spans="1:8" ht="12.75">
      <c r="A335" s="44"/>
      <c r="B335" s="44"/>
      <c r="C335" s="41"/>
      <c r="D335" s="43"/>
      <c r="E335" s="42"/>
      <c r="F335" s="43"/>
      <c r="G335" s="43"/>
      <c r="H335" s="43"/>
    </row>
    <row r="336" spans="1:8" ht="12.75">
      <c r="A336" s="44"/>
      <c r="B336" s="44"/>
      <c r="C336" s="41"/>
      <c r="D336" s="43"/>
      <c r="E336" s="42"/>
      <c r="F336" s="43"/>
      <c r="G336" s="43"/>
      <c r="H336" s="43"/>
    </row>
    <row r="337" spans="1:8" ht="12.75">
      <c r="A337" s="44"/>
      <c r="B337" s="44"/>
      <c r="C337" s="41"/>
      <c r="D337" s="43"/>
      <c r="E337" s="42"/>
      <c r="F337" s="43"/>
      <c r="G337" s="43"/>
      <c r="H337" s="43"/>
    </row>
    <row r="338" spans="1:8" ht="12.75">
      <c r="A338" s="44"/>
      <c r="B338" s="44"/>
      <c r="C338" s="41"/>
      <c r="D338" s="43"/>
      <c r="E338" s="42"/>
      <c r="F338" s="43"/>
      <c r="G338" s="43"/>
      <c r="H338" s="43"/>
    </row>
    <row r="339" spans="1:8" ht="12.75">
      <c r="A339" s="44"/>
      <c r="B339" s="44"/>
      <c r="C339" s="41"/>
      <c r="D339" s="43"/>
      <c r="E339" s="42"/>
      <c r="F339" s="43"/>
      <c r="G339" s="43"/>
      <c r="H339" s="43"/>
    </row>
    <row r="340" spans="1:8" ht="12.75">
      <c r="A340" s="44"/>
      <c r="B340" s="44"/>
      <c r="C340" s="41"/>
      <c r="D340" s="43"/>
      <c r="E340" s="42"/>
      <c r="F340" s="43"/>
      <c r="G340" s="43"/>
      <c r="H340" s="43"/>
    </row>
    <row r="341" spans="1:8" ht="12.75">
      <c r="A341" s="44"/>
      <c r="B341" s="44"/>
      <c r="C341" s="41"/>
      <c r="D341" s="43"/>
      <c r="E341" s="42"/>
      <c r="F341" s="43"/>
      <c r="G341" s="43"/>
      <c r="H341" s="43"/>
    </row>
    <row r="342" spans="1:8" ht="12.75">
      <c r="A342" s="44"/>
      <c r="B342" s="44"/>
      <c r="C342" s="41"/>
      <c r="D342" s="43"/>
      <c r="E342" s="42"/>
      <c r="F342" s="43"/>
      <c r="G342" s="43"/>
      <c r="H342" s="43"/>
    </row>
    <row r="343" spans="1:8" ht="12.75">
      <c r="A343" s="44"/>
      <c r="B343" s="44"/>
      <c r="C343" s="41"/>
      <c r="D343" s="43"/>
      <c r="E343" s="42"/>
      <c r="F343" s="43"/>
      <c r="G343" s="43"/>
      <c r="H343" s="43"/>
    </row>
    <row r="344" spans="1:8" ht="12.75">
      <c r="A344" s="44"/>
      <c r="B344" s="44"/>
      <c r="C344" s="41"/>
      <c r="D344" s="43"/>
      <c r="E344" s="42"/>
      <c r="F344" s="43"/>
      <c r="G344" s="43"/>
      <c r="H344" s="43"/>
    </row>
    <row r="345" spans="1:8" ht="12.75">
      <c r="A345" s="44"/>
      <c r="B345" s="44"/>
      <c r="C345" s="41"/>
      <c r="D345" s="43"/>
      <c r="E345" s="42"/>
      <c r="F345" s="43"/>
      <c r="G345" s="43"/>
      <c r="H345" s="43"/>
    </row>
    <row r="346" spans="1:8" ht="12.75">
      <c r="A346" s="44"/>
      <c r="B346" s="44"/>
      <c r="C346" s="41"/>
      <c r="D346" s="43"/>
      <c r="E346" s="42"/>
      <c r="F346" s="43"/>
      <c r="G346" s="43"/>
      <c r="H346" s="43"/>
    </row>
    <row r="347" spans="1:8" ht="12.75">
      <c r="A347" s="44"/>
      <c r="B347" s="44"/>
      <c r="C347" s="41"/>
      <c r="D347" s="43"/>
      <c r="E347" s="42"/>
      <c r="F347" s="43"/>
      <c r="G347" s="43"/>
      <c r="H347" s="43"/>
    </row>
    <row r="348" spans="1:8" ht="12.75">
      <c r="A348" s="44"/>
      <c r="B348" s="44"/>
      <c r="C348" s="41"/>
      <c r="D348" s="43"/>
      <c r="E348" s="42"/>
      <c r="F348" s="43"/>
      <c r="G348" s="43"/>
      <c r="H348" s="43"/>
    </row>
    <row r="349" spans="1:8" ht="12.75">
      <c r="A349" s="44"/>
      <c r="B349" s="44"/>
      <c r="C349" s="41"/>
      <c r="D349" s="43"/>
      <c r="E349" s="42"/>
      <c r="F349" s="43"/>
      <c r="G349" s="43"/>
      <c r="H349" s="43"/>
    </row>
    <row r="350" spans="1:8" ht="12.75">
      <c r="A350" s="44"/>
      <c r="B350" s="44"/>
      <c r="C350" s="41"/>
      <c r="D350" s="43"/>
      <c r="E350" s="42"/>
      <c r="F350" s="43"/>
      <c r="G350" s="43"/>
      <c r="H350" s="43"/>
    </row>
    <row r="351" spans="1:8" ht="12.75">
      <c r="A351" s="44"/>
      <c r="B351" s="44"/>
      <c r="C351" s="41"/>
      <c r="D351" s="43"/>
      <c r="E351" s="42"/>
      <c r="F351" s="43"/>
      <c r="G351" s="43"/>
      <c r="H351" s="43"/>
    </row>
    <row r="352" spans="1:8" ht="12.75">
      <c r="A352" s="44"/>
      <c r="B352" s="44"/>
      <c r="C352" s="41"/>
      <c r="D352" s="43"/>
      <c r="E352" s="42"/>
      <c r="F352" s="43"/>
      <c r="G352" s="43"/>
      <c r="H352" s="43"/>
    </row>
    <row r="353" spans="1:8" ht="12.75">
      <c r="A353" s="44"/>
      <c r="B353" s="44"/>
      <c r="C353" s="41"/>
      <c r="D353" s="43"/>
      <c r="E353" s="42"/>
      <c r="F353" s="43"/>
      <c r="G353" s="43"/>
      <c r="H353" s="43"/>
    </row>
    <row r="354" spans="1:8" ht="12.75">
      <c r="A354" s="44"/>
      <c r="B354" s="44"/>
      <c r="C354" s="41"/>
      <c r="D354" s="43"/>
      <c r="E354" s="42"/>
      <c r="F354" s="43"/>
      <c r="G354" s="43"/>
      <c r="H354" s="43"/>
    </row>
    <row r="355" spans="1:8" ht="12.75">
      <c r="A355" s="44"/>
      <c r="B355" s="44"/>
      <c r="C355" s="41"/>
      <c r="D355" s="43"/>
      <c r="E355" s="42"/>
      <c r="F355" s="43"/>
      <c r="G355" s="43"/>
      <c r="H355" s="43"/>
    </row>
    <row r="356" spans="1:8" ht="12.75">
      <c r="A356" s="44"/>
      <c r="B356" s="44"/>
      <c r="C356" s="41"/>
      <c r="D356" s="43"/>
      <c r="E356" s="42"/>
      <c r="F356" s="43"/>
      <c r="G356" s="43"/>
      <c r="H356" s="43"/>
    </row>
    <row r="357" spans="1:8" ht="12.75">
      <c r="A357" s="44"/>
      <c r="B357" s="44"/>
      <c r="C357" s="41"/>
      <c r="D357" s="43"/>
      <c r="E357" s="42"/>
      <c r="F357" s="43"/>
      <c r="G357" s="43"/>
      <c r="H357" s="43"/>
    </row>
    <row r="358" spans="1:8" ht="12.75">
      <c r="A358" s="44"/>
      <c r="B358" s="44"/>
      <c r="C358" s="41"/>
      <c r="D358" s="43"/>
      <c r="E358" s="42"/>
      <c r="F358" s="43"/>
      <c r="G358" s="43"/>
      <c r="H358" s="43"/>
    </row>
    <row r="359" spans="1:8" ht="12.75">
      <c r="A359" s="44"/>
      <c r="B359" s="44"/>
      <c r="C359" s="41"/>
      <c r="D359" s="43"/>
      <c r="E359" s="42"/>
      <c r="F359" s="43"/>
      <c r="G359" s="43"/>
      <c r="H359" s="43"/>
    </row>
    <row r="360" spans="1:8" ht="12.75">
      <c r="A360" s="44"/>
      <c r="B360" s="44"/>
      <c r="C360" s="41"/>
      <c r="D360" s="43"/>
      <c r="E360" s="42"/>
      <c r="F360" s="43"/>
      <c r="G360" s="43"/>
      <c r="H360" s="43"/>
    </row>
    <row r="361" spans="1:8" ht="12.75">
      <c r="A361" s="44"/>
      <c r="B361" s="44"/>
      <c r="C361" s="41"/>
      <c r="D361" s="43"/>
      <c r="E361" s="42"/>
      <c r="F361" s="43"/>
      <c r="G361" s="43"/>
      <c r="H361" s="43"/>
    </row>
    <row r="362" spans="1:8" ht="12.75">
      <c r="A362" s="44"/>
      <c r="B362" s="44"/>
      <c r="C362" s="41"/>
      <c r="D362" s="43"/>
      <c r="E362" s="42"/>
      <c r="F362" s="43"/>
      <c r="G362" s="43"/>
      <c r="H362" s="43"/>
    </row>
    <row r="363" spans="1:8" ht="12.75">
      <c r="A363" s="44"/>
      <c r="B363" s="44"/>
      <c r="C363" s="41"/>
      <c r="D363" s="43"/>
      <c r="E363" s="42"/>
      <c r="F363" s="43"/>
      <c r="G363" s="43"/>
      <c r="H363" s="43"/>
    </row>
    <row r="364" spans="1:8" ht="12.75">
      <c r="A364" s="44"/>
      <c r="B364" s="44"/>
      <c r="C364" s="41"/>
      <c r="D364" s="43"/>
      <c r="E364" s="42"/>
      <c r="F364" s="43"/>
      <c r="G364" s="43"/>
      <c r="H364" s="43"/>
    </row>
    <row r="365" spans="1:8" ht="12.75">
      <c r="A365" s="44"/>
      <c r="B365" s="44"/>
      <c r="C365" s="41"/>
      <c r="D365" s="43"/>
      <c r="E365" s="42"/>
      <c r="F365" s="43"/>
      <c r="G365" s="43"/>
      <c r="H365" s="43"/>
    </row>
    <row r="366" spans="1:8" ht="12.75">
      <c r="A366" s="44"/>
      <c r="B366" s="44"/>
      <c r="C366" s="41"/>
      <c r="D366" s="43"/>
      <c r="E366" s="42"/>
      <c r="F366" s="43"/>
      <c r="G366" s="43"/>
      <c r="H366" s="43"/>
    </row>
    <row r="367" spans="1:8" ht="12.75">
      <c r="A367" s="44"/>
      <c r="B367" s="44"/>
      <c r="C367" s="41"/>
      <c r="D367" s="43"/>
      <c r="E367" s="42"/>
      <c r="F367" s="43"/>
      <c r="G367" s="43"/>
      <c r="H367" s="43"/>
    </row>
    <row r="368" spans="1:8" ht="12.75">
      <c r="A368" s="44"/>
      <c r="B368" s="44"/>
      <c r="C368" s="41"/>
      <c r="D368" s="43"/>
      <c r="E368" s="42"/>
      <c r="F368" s="43"/>
      <c r="G368" s="43"/>
      <c r="H368" s="43"/>
    </row>
    <row r="369" spans="1:8" ht="12.75">
      <c r="A369" s="44"/>
      <c r="B369" s="44"/>
      <c r="C369" s="41"/>
      <c r="D369" s="43"/>
      <c r="E369" s="42"/>
      <c r="F369" s="43"/>
      <c r="G369" s="43"/>
      <c r="H369" s="43"/>
    </row>
    <row r="370" spans="1:8" ht="12.75">
      <c r="A370" s="44"/>
      <c r="B370" s="44"/>
      <c r="C370" s="41"/>
      <c r="D370" s="43"/>
      <c r="E370" s="42"/>
      <c r="F370" s="43"/>
      <c r="G370" s="43"/>
      <c r="H370" s="43"/>
    </row>
    <row r="371" spans="1:8" ht="12.75">
      <c r="A371" s="44"/>
      <c r="B371" s="44"/>
      <c r="C371" s="41"/>
      <c r="D371" s="43"/>
      <c r="E371" s="42"/>
      <c r="F371" s="43"/>
      <c r="G371" s="43"/>
      <c r="H371" s="43"/>
    </row>
    <row r="372" spans="1:8" ht="12.75">
      <c r="A372" s="44"/>
      <c r="B372" s="44"/>
      <c r="C372" s="41"/>
      <c r="D372" s="43"/>
      <c r="E372" s="42"/>
      <c r="F372" s="43"/>
      <c r="G372" s="43"/>
      <c r="H372" s="43"/>
    </row>
    <row r="373" spans="1:8" ht="12.75">
      <c r="A373" s="44"/>
      <c r="B373" s="44"/>
      <c r="C373" s="41"/>
      <c r="D373" s="43"/>
      <c r="E373" s="42"/>
      <c r="F373" s="43"/>
      <c r="G373" s="43"/>
      <c r="H373" s="43"/>
    </row>
    <row r="374" spans="1:8" ht="12.75">
      <c r="A374" s="44"/>
      <c r="B374" s="44"/>
      <c r="C374" s="41"/>
      <c r="D374" s="43"/>
      <c r="E374" s="42"/>
      <c r="F374" s="43"/>
      <c r="G374" s="43"/>
      <c r="H374" s="43"/>
    </row>
    <row r="375" spans="1:8" ht="12.75">
      <c r="A375" s="44"/>
      <c r="B375" s="44"/>
      <c r="C375" s="41"/>
      <c r="D375" s="43"/>
      <c r="E375" s="42"/>
      <c r="F375" s="43"/>
      <c r="G375" s="43"/>
      <c r="H375" s="43"/>
    </row>
    <row r="376" spans="1:8" ht="12.75">
      <c r="A376" s="44"/>
      <c r="B376" s="44"/>
      <c r="C376" s="41"/>
      <c r="D376" s="43"/>
      <c r="E376" s="42"/>
      <c r="F376" s="43"/>
      <c r="G376" s="43"/>
      <c r="H376" s="43"/>
    </row>
    <row r="377" spans="1:8" ht="12.75">
      <c r="A377" s="44"/>
      <c r="B377" s="44"/>
      <c r="C377" s="41"/>
      <c r="D377" s="43"/>
      <c r="E377" s="42"/>
      <c r="F377" s="43"/>
      <c r="G377" s="43"/>
      <c r="H377" s="43"/>
    </row>
    <row r="378" spans="1:8" ht="12.75">
      <c r="A378" s="44"/>
      <c r="B378" s="44"/>
      <c r="C378" s="41"/>
      <c r="D378" s="43"/>
      <c r="E378" s="42"/>
      <c r="F378" s="43"/>
      <c r="G378" s="43"/>
      <c r="H378" s="43"/>
    </row>
    <row r="379" spans="1:8" ht="12.75">
      <c r="A379" s="44"/>
      <c r="B379" s="44"/>
      <c r="C379" s="41"/>
      <c r="D379" s="43"/>
      <c r="E379" s="42"/>
      <c r="F379" s="43"/>
      <c r="G379" s="43"/>
      <c r="H379" s="43"/>
    </row>
    <row r="380" spans="1:8" ht="12.75">
      <c r="A380" s="44"/>
      <c r="B380" s="44"/>
      <c r="C380" s="41"/>
      <c r="D380" s="43"/>
      <c r="E380" s="42"/>
      <c r="F380" s="43"/>
      <c r="G380" s="43"/>
      <c r="H380" s="43"/>
    </row>
    <row r="381" spans="1:8" ht="12.75">
      <c r="A381" s="44"/>
      <c r="B381" s="44"/>
      <c r="C381" s="41"/>
      <c r="D381" s="43"/>
      <c r="E381" s="42"/>
      <c r="F381" s="43"/>
      <c r="G381" s="43"/>
      <c r="H381" s="43"/>
    </row>
    <row r="382" spans="1:8" ht="12.75">
      <c r="A382" s="44"/>
      <c r="B382" s="44"/>
      <c r="C382" s="41"/>
      <c r="D382" s="43"/>
      <c r="E382" s="42"/>
      <c r="F382" s="43"/>
      <c r="G382" s="43"/>
      <c r="H382" s="43"/>
    </row>
    <row r="383" spans="1:8" ht="12.75">
      <c r="A383" s="44"/>
      <c r="B383" s="44"/>
      <c r="C383" s="41"/>
      <c r="D383" s="43"/>
      <c r="E383" s="42"/>
      <c r="F383" s="43"/>
      <c r="G383" s="43"/>
      <c r="H383" s="43"/>
    </row>
    <row r="384" spans="1:8" ht="12.75">
      <c r="A384" s="44"/>
      <c r="B384" s="44"/>
      <c r="C384" s="41"/>
      <c r="D384" s="43"/>
      <c r="E384" s="42"/>
      <c r="F384" s="43"/>
      <c r="G384" s="43"/>
      <c r="H384" s="43"/>
    </row>
    <row r="385" spans="1:8" ht="12.75">
      <c r="A385" s="44"/>
      <c r="B385" s="44"/>
      <c r="C385" s="41"/>
      <c r="D385" s="43"/>
      <c r="E385" s="42"/>
      <c r="F385" s="43"/>
      <c r="G385" s="43"/>
      <c r="H385" s="43"/>
    </row>
    <row r="386" spans="1:8" ht="12.75">
      <c r="A386" s="44"/>
      <c r="B386" s="44"/>
      <c r="C386" s="41"/>
      <c r="D386" s="43"/>
      <c r="E386" s="42"/>
      <c r="F386" s="43"/>
      <c r="G386" s="43"/>
      <c r="H386" s="43"/>
    </row>
    <row r="387" spans="1:8" ht="12.75">
      <c r="A387" s="44"/>
      <c r="B387" s="44"/>
      <c r="C387" s="41"/>
      <c r="D387" s="43"/>
      <c r="E387" s="42"/>
      <c r="F387" s="43"/>
      <c r="G387" s="43"/>
      <c r="H387" s="43"/>
    </row>
    <row r="388" spans="1:8" ht="12.75">
      <c r="A388" s="44"/>
      <c r="B388" s="44"/>
      <c r="C388" s="41"/>
      <c r="D388" s="43"/>
      <c r="E388" s="42"/>
      <c r="F388" s="43"/>
      <c r="G388" s="43"/>
      <c r="H388" s="43"/>
    </row>
    <row r="389" spans="1:8" ht="12.75">
      <c r="A389" s="44"/>
      <c r="B389" s="44"/>
      <c r="C389" s="41"/>
      <c r="D389" s="43"/>
      <c r="E389" s="42"/>
      <c r="F389" s="43"/>
      <c r="G389" s="43"/>
      <c r="H389" s="43"/>
    </row>
    <row r="390" spans="1:8" ht="12.75">
      <c r="A390" s="44"/>
      <c r="B390" s="44"/>
      <c r="C390" s="41"/>
      <c r="D390" s="43"/>
      <c r="E390" s="42"/>
      <c r="F390" s="43"/>
      <c r="G390" s="43"/>
      <c r="H390" s="43"/>
    </row>
    <row r="391" spans="1:8" ht="12.75">
      <c r="A391" s="44"/>
      <c r="B391" s="44"/>
      <c r="C391" s="41"/>
      <c r="D391" s="43"/>
      <c r="E391" s="42"/>
      <c r="F391" s="43"/>
      <c r="G391" s="43"/>
      <c r="H391" s="43"/>
    </row>
    <row r="392" spans="1:8" ht="12.75">
      <c r="A392" s="44"/>
      <c r="B392" s="44"/>
      <c r="C392" s="41"/>
      <c r="D392" s="43"/>
      <c r="E392" s="42"/>
      <c r="F392" s="43"/>
      <c r="G392" s="43"/>
      <c r="H392" s="43"/>
    </row>
    <row r="393" spans="1:8" ht="12.75">
      <c r="A393" s="44"/>
      <c r="B393" s="44"/>
      <c r="C393" s="41"/>
      <c r="D393" s="43"/>
      <c r="E393" s="42"/>
      <c r="F393" s="43"/>
      <c r="G393" s="43"/>
      <c r="H393" s="43"/>
    </row>
    <row r="394" spans="1:8" ht="12.75">
      <c r="A394" s="44"/>
      <c r="B394" s="44"/>
      <c r="C394" s="41"/>
      <c r="D394" s="43"/>
      <c r="E394" s="42"/>
      <c r="F394" s="43"/>
      <c r="G394" s="43"/>
      <c r="H394" s="43"/>
    </row>
    <row r="395" spans="1:8" ht="12.75">
      <c r="A395" s="44"/>
      <c r="B395" s="44"/>
      <c r="C395" s="41"/>
      <c r="D395" s="43"/>
      <c r="E395" s="42"/>
      <c r="F395" s="43"/>
      <c r="G395" s="43"/>
      <c r="H395" s="43"/>
    </row>
    <row r="396" spans="1:8" ht="12.75">
      <c r="A396" s="44"/>
      <c r="B396" s="44"/>
      <c r="C396" s="41"/>
      <c r="D396" s="43"/>
      <c r="E396" s="42"/>
      <c r="F396" s="43"/>
      <c r="G396" s="43"/>
      <c r="H396" s="43"/>
    </row>
    <row r="397" spans="1:8" ht="12.75">
      <c r="A397" s="44"/>
      <c r="B397" s="44"/>
      <c r="C397" s="41"/>
      <c r="D397" s="43"/>
      <c r="E397" s="42"/>
      <c r="F397" s="43"/>
      <c r="G397" s="43"/>
      <c r="H397" s="43"/>
    </row>
    <row r="398" spans="1:8" ht="12.75">
      <c r="A398" s="44"/>
      <c r="B398" s="44"/>
      <c r="C398" s="41"/>
      <c r="D398" s="43"/>
      <c r="E398" s="42"/>
      <c r="F398" s="43"/>
      <c r="G398" s="43"/>
      <c r="H398" s="43"/>
    </row>
    <row r="399" spans="1:8" ht="12.75">
      <c r="A399" s="44"/>
      <c r="B399" s="44"/>
      <c r="C399" s="41"/>
      <c r="D399" s="43"/>
      <c r="E399" s="42"/>
      <c r="F399" s="43"/>
      <c r="G399" s="43"/>
      <c r="H399" s="43"/>
    </row>
    <row r="400" spans="1:8" ht="12.75">
      <c r="A400" s="44"/>
      <c r="B400" s="44"/>
      <c r="C400" s="41"/>
      <c r="D400" s="43"/>
      <c r="E400" s="42"/>
      <c r="F400" s="43"/>
      <c r="G400" s="43"/>
      <c r="H400" s="43"/>
    </row>
    <row r="401" spans="1:8" ht="12.75">
      <c r="A401" s="44"/>
      <c r="B401" s="44"/>
      <c r="C401" s="41"/>
      <c r="D401" s="43"/>
      <c r="E401" s="42"/>
      <c r="F401" s="43"/>
      <c r="G401" s="43"/>
      <c r="H401" s="43"/>
    </row>
    <row r="402" spans="1:8" ht="12.75">
      <c r="A402" s="44"/>
      <c r="B402" s="44"/>
      <c r="C402" s="41"/>
      <c r="D402" s="43"/>
      <c r="E402" s="42"/>
      <c r="F402" s="43"/>
      <c r="G402" s="43"/>
      <c r="H402" s="43"/>
    </row>
    <row r="403" spans="1:8" ht="12.75">
      <c r="A403" s="44"/>
      <c r="B403" s="44"/>
      <c r="C403" s="41"/>
      <c r="D403" s="43"/>
      <c r="E403" s="42"/>
      <c r="F403" s="43"/>
      <c r="G403" s="43"/>
      <c r="H403" s="43"/>
    </row>
    <row r="404" spans="1:8" ht="12.75">
      <c r="A404" s="44"/>
      <c r="B404" s="44"/>
      <c r="C404" s="41"/>
      <c r="D404" s="43"/>
      <c r="E404" s="42"/>
      <c r="F404" s="43"/>
      <c r="G404" s="43"/>
      <c r="H404" s="43"/>
    </row>
    <row r="405" spans="1:8" ht="12.75">
      <c r="A405" s="44"/>
      <c r="B405" s="44"/>
      <c r="C405" s="41"/>
      <c r="D405" s="43"/>
      <c r="E405" s="42"/>
      <c r="F405" s="43"/>
      <c r="G405" s="43"/>
      <c r="H405" s="43"/>
    </row>
    <row r="406" spans="1:8" ht="12.75">
      <c r="A406" s="44"/>
      <c r="B406" s="44"/>
      <c r="C406" s="41"/>
      <c r="D406" s="43"/>
      <c r="E406" s="42"/>
      <c r="F406" s="43"/>
      <c r="G406" s="43"/>
      <c r="H406" s="43"/>
    </row>
    <row r="407" spans="1:8" ht="12.75">
      <c r="A407" s="44"/>
      <c r="B407" s="44"/>
      <c r="C407" s="41"/>
      <c r="D407" s="43"/>
      <c r="E407" s="42"/>
      <c r="F407" s="43"/>
      <c r="G407" s="43"/>
      <c r="H407" s="43"/>
    </row>
    <row r="408" spans="1:8" ht="12.75">
      <c r="A408" s="44"/>
      <c r="B408" s="44"/>
      <c r="C408" s="41"/>
      <c r="D408" s="43"/>
      <c r="E408" s="42"/>
      <c r="F408" s="43"/>
      <c r="G408" s="43"/>
      <c r="H408" s="43"/>
    </row>
    <row r="409" spans="1:8" ht="12.75">
      <c r="A409" s="44"/>
      <c r="B409" s="44"/>
      <c r="C409" s="41"/>
      <c r="D409" s="43"/>
      <c r="E409" s="42"/>
      <c r="F409" s="43"/>
      <c r="G409" s="43"/>
      <c r="H409" s="43"/>
    </row>
    <row r="410" spans="1:8" ht="12.75">
      <c r="A410" s="44"/>
      <c r="B410" s="44"/>
      <c r="C410" s="41"/>
      <c r="D410" s="43"/>
      <c r="E410" s="42"/>
      <c r="F410" s="43"/>
      <c r="G410" s="43"/>
      <c r="H410" s="43"/>
    </row>
    <row r="411" spans="1:8" ht="12.75">
      <c r="A411" s="44"/>
      <c r="B411" s="44"/>
      <c r="C411" s="41"/>
      <c r="D411" s="43"/>
      <c r="E411" s="42"/>
      <c r="F411" s="43"/>
      <c r="G411" s="43"/>
      <c r="H411" s="43"/>
    </row>
    <row r="412" spans="1:8" ht="12.75">
      <c r="A412" s="44"/>
      <c r="B412" s="44"/>
      <c r="C412" s="41"/>
      <c r="D412" s="43"/>
      <c r="E412" s="42"/>
      <c r="F412" s="43"/>
      <c r="G412" s="43"/>
      <c r="H412" s="43"/>
    </row>
    <row r="413" spans="1:8" ht="12.75">
      <c r="A413" s="44"/>
      <c r="B413" s="44"/>
      <c r="C413" s="41"/>
      <c r="D413" s="43"/>
      <c r="E413" s="42"/>
      <c r="F413" s="43"/>
      <c r="G413" s="43"/>
      <c r="H413" s="43"/>
    </row>
    <row r="414" spans="1:8" ht="12.75">
      <c r="A414" s="44"/>
      <c r="B414" s="44"/>
      <c r="C414" s="41"/>
      <c r="D414" s="43"/>
      <c r="E414" s="42"/>
      <c r="F414" s="43"/>
      <c r="G414" s="43"/>
      <c r="H414" s="43"/>
    </row>
    <row r="415" spans="1:8" ht="12.75">
      <c r="A415" s="44"/>
      <c r="B415" s="44"/>
      <c r="C415" s="41"/>
      <c r="D415" s="43"/>
      <c r="E415" s="42"/>
      <c r="F415" s="43"/>
      <c r="G415" s="43"/>
      <c r="H415" s="43"/>
    </row>
    <row r="416" spans="1:8" ht="12.75">
      <c r="A416" s="44"/>
      <c r="B416" s="44"/>
      <c r="C416" s="41"/>
      <c r="D416" s="43"/>
      <c r="E416" s="42"/>
      <c r="F416" s="43"/>
      <c r="G416" s="43"/>
      <c r="H416" s="43"/>
    </row>
    <row r="417" spans="1:8" ht="12.75">
      <c r="A417" s="44"/>
      <c r="B417" s="44"/>
      <c r="C417" s="41"/>
      <c r="D417" s="43"/>
      <c r="E417" s="42"/>
      <c r="F417" s="43"/>
      <c r="G417" s="43"/>
      <c r="H417" s="43"/>
    </row>
    <row r="418" spans="1:8" ht="12.75">
      <c r="A418" s="44"/>
      <c r="B418" s="44"/>
      <c r="C418" s="41"/>
      <c r="D418" s="43"/>
      <c r="E418" s="42"/>
      <c r="F418" s="43"/>
      <c r="G418" s="43"/>
      <c r="H418" s="43"/>
    </row>
    <row r="419" spans="1:8" ht="12.75">
      <c r="A419" s="44"/>
      <c r="B419" s="44"/>
      <c r="C419" s="41"/>
      <c r="D419" s="43"/>
      <c r="E419" s="42"/>
      <c r="F419" s="43"/>
      <c r="G419" s="43"/>
      <c r="H419" s="43"/>
    </row>
    <row r="420" spans="1:8" ht="12.75">
      <c r="A420" s="44"/>
      <c r="B420" s="44"/>
      <c r="C420" s="41"/>
      <c r="D420" s="43"/>
      <c r="E420" s="42"/>
      <c r="F420" s="43"/>
      <c r="G420" s="43"/>
      <c r="H420" s="43"/>
    </row>
    <row r="421" spans="1:8" ht="12.75">
      <c r="A421" s="44"/>
      <c r="B421" s="44"/>
      <c r="C421" s="41"/>
      <c r="D421" s="43"/>
      <c r="E421" s="42"/>
      <c r="F421" s="43"/>
      <c r="G421" s="43"/>
      <c r="H421" s="43"/>
    </row>
    <row r="422" spans="1:8" ht="12.75">
      <c r="A422" s="44"/>
      <c r="B422" s="44"/>
      <c r="C422" s="41"/>
      <c r="D422" s="43"/>
      <c r="E422" s="42"/>
      <c r="F422" s="43"/>
      <c r="G422" s="43"/>
      <c r="H422" s="43"/>
    </row>
    <row r="423" spans="1:8" ht="12.75">
      <c r="A423" s="44"/>
      <c r="B423" s="44"/>
      <c r="C423" s="41"/>
      <c r="D423" s="43"/>
      <c r="E423" s="42"/>
      <c r="F423" s="43"/>
      <c r="G423" s="43"/>
      <c r="H423" s="43"/>
    </row>
    <row r="424" spans="1:8" ht="12.75">
      <c r="A424" s="44"/>
      <c r="B424" s="44"/>
      <c r="C424" s="41"/>
      <c r="D424" s="43"/>
      <c r="E424" s="42"/>
      <c r="F424" s="43"/>
      <c r="G424" s="43"/>
      <c r="H424" s="43"/>
    </row>
    <row r="425" spans="1:8" ht="12.75">
      <c r="A425" s="44"/>
      <c r="B425" s="44"/>
      <c r="C425" s="41"/>
      <c r="D425" s="43"/>
      <c r="E425" s="42"/>
      <c r="F425" s="43"/>
      <c r="G425" s="43"/>
      <c r="H425" s="43"/>
    </row>
    <row r="426" spans="1:8" ht="12.75">
      <c r="A426" s="44"/>
      <c r="B426" s="44"/>
      <c r="C426" s="41"/>
      <c r="D426" s="43"/>
      <c r="E426" s="42"/>
      <c r="F426" s="43"/>
      <c r="G426" s="43"/>
      <c r="H426" s="43"/>
    </row>
    <row r="427" spans="1:8" ht="12.75">
      <c r="A427" s="44"/>
      <c r="B427" s="44"/>
      <c r="C427" s="41"/>
      <c r="D427" s="43"/>
      <c r="E427" s="42"/>
      <c r="F427" s="43"/>
      <c r="G427" s="43"/>
      <c r="H427" s="43"/>
    </row>
    <row r="428" spans="1:8" ht="12.75">
      <c r="A428" s="44"/>
      <c r="B428" s="44"/>
      <c r="C428" s="41"/>
      <c r="D428" s="43"/>
      <c r="E428" s="42"/>
      <c r="F428" s="43"/>
      <c r="G428" s="43"/>
      <c r="H428" s="43"/>
    </row>
    <row r="429" spans="1:8" ht="12.75">
      <c r="A429" s="44"/>
      <c r="B429" s="44"/>
      <c r="C429" s="41"/>
      <c r="D429" s="43"/>
      <c r="E429" s="42"/>
      <c r="F429" s="43"/>
      <c r="G429" s="43"/>
      <c r="H429" s="43"/>
    </row>
    <row r="430" spans="1:8" ht="12.75">
      <c r="A430" s="44"/>
      <c r="B430" s="44"/>
      <c r="C430" s="41"/>
      <c r="D430" s="43"/>
      <c r="E430" s="42"/>
      <c r="F430" s="43"/>
      <c r="G430" s="43"/>
      <c r="H430" s="43"/>
    </row>
    <row r="431" spans="1:8" ht="12.75">
      <c r="A431" s="44"/>
      <c r="B431" s="44"/>
      <c r="C431" s="41"/>
      <c r="D431" s="43"/>
      <c r="E431" s="42"/>
      <c r="F431" s="43"/>
      <c r="G431" s="43"/>
      <c r="H431" s="43"/>
    </row>
    <row r="432" spans="1:8" ht="12.75">
      <c r="A432" s="44"/>
      <c r="B432" s="44"/>
      <c r="C432" s="41"/>
      <c r="D432" s="43"/>
      <c r="E432" s="42"/>
      <c r="F432" s="43"/>
      <c r="G432" s="43"/>
      <c r="H432" s="43"/>
    </row>
    <row r="433" spans="1:8" ht="12.75">
      <c r="A433" s="44"/>
      <c r="B433" s="44"/>
      <c r="C433" s="41"/>
      <c r="D433" s="43"/>
      <c r="E433" s="42"/>
      <c r="F433" s="43"/>
      <c r="G433" s="43"/>
      <c r="H433" s="43"/>
    </row>
    <row r="434" spans="1:8" ht="12.75">
      <c r="A434" s="44"/>
      <c r="B434" s="44"/>
      <c r="C434" s="41"/>
      <c r="D434" s="43"/>
      <c r="E434" s="42"/>
      <c r="F434" s="43"/>
      <c r="G434" s="43"/>
      <c r="H434" s="43"/>
    </row>
    <row r="435" spans="1:8" ht="12.75">
      <c r="A435" s="44"/>
      <c r="B435" s="44"/>
      <c r="C435" s="41"/>
      <c r="D435" s="43"/>
      <c r="E435" s="42"/>
      <c r="F435" s="43"/>
      <c r="G435" s="43"/>
      <c r="H435" s="43"/>
    </row>
    <row r="436" spans="1:8" ht="12.75">
      <c r="A436" s="44"/>
      <c r="B436" s="44"/>
      <c r="C436" s="41"/>
      <c r="D436" s="43"/>
      <c r="E436" s="42"/>
      <c r="F436" s="43"/>
      <c r="G436" s="43"/>
      <c r="H436" s="43"/>
    </row>
    <row r="437" spans="1:8" ht="12.75">
      <c r="A437" s="44"/>
      <c r="B437" s="44"/>
      <c r="C437" s="41"/>
      <c r="D437" s="43"/>
      <c r="E437" s="42"/>
      <c r="F437" s="43"/>
      <c r="G437" s="43"/>
      <c r="H437" s="43"/>
    </row>
    <row r="438" spans="1:8" ht="12.75">
      <c r="A438" s="44"/>
      <c r="B438" s="44"/>
      <c r="C438" s="41"/>
      <c r="D438" s="43"/>
      <c r="E438" s="42"/>
      <c r="F438" s="43"/>
      <c r="G438" s="43"/>
      <c r="H438" s="43"/>
    </row>
    <row r="439" spans="1:8" ht="12.75">
      <c r="A439" s="44"/>
      <c r="B439" s="44"/>
      <c r="C439" s="41"/>
      <c r="D439" s="43"/>
      <c r="E439" s="42"/>
      <c r="F439" s="43"/>
      <c r="G439" s="43"/>
      <c r="H439" s="43"/>
    </row>
    <row r="440" spans="1:8" ht="12.75">
      <c r="A440" s="44"/>
      <c r="B440" s="44"/>
      <c r="C440" s="41"/>
      <c r="D440" s="43"/>
      <c r="E440" s="42"/>
      <c r="F440" s="43"/>
      <c r="G440" s="43"/>
      <c r="H440" s="43"/>
    </row>
    <row r="441" spans="1:8" ht="12.75">
      <c r="A441" s="44"/>
      <c r="B441" s="44"/>
      <c r="C441" s="41"/>
      <c r="D441" s="43"/>
      <c r="E441" s="42"/>
      <c r="F441" s="43"/>
      <c r="G441" s="43"/>
      <c r="H441" s="43"/>
    </row>
    <row r="442" spans="1:8" ht="12.75">
      <c r="A442" s="44"/>
      <c r="B442" s="44"/>
      <c r="C442" s="41"/>
      <c r="D442" s="43"/>
      <c r="E442" s="42"/>
      <c r="F442" s="43"/>
      <c r="G442" s="43"/>
      <c r="H442" s="43"/>
    </row>
    <row r="443" spans="1:8" ht="12.75">
      <c r="A443" s="44"/>
      <c r="B443" s="44"/>
      <c r="C443" s="41"/>
      <c r="D443" s="43"/>
      <c r="E443" s="42"/>
      <c r="F443" s="43"/>
      <c r="G443" s="43"/>
      <c r="H443" s="43"/>
    </row>
    <row r="444" spans="1:8" ht="12.75">
      <c r="A444" s="44"/>
      <c r="B444" s="44"/>
      <c r="C444" s="41"/>
      <c r="D444" s="43"/>
      <c r="E444" s="42"/>
      <c r="F444" s="43"/>
      <c r="G444" s="43"/>
      <c r="H444" s="43"/>
    </row>
    <row r="445" spans="1:8" ht="12.75">
      <c r="A445" s="44"/>
      <c r="B445" s="44"/>
      <c r="C445" s="41"/>
      <c r="D445" s="43"/>
      <c r="E445" s="42"/>
      <c r="F445" s="43"/>
      <c r="G445" s="43"/>
      <c r="H445" s="43"/>
    </row>
    <row r="446" spans="1:8" ht="12.75">
      <c r="A446" s="44"/>
      <c r="B446" s="44"/>
      <c r="C446" s="41"/>
      <c r="D446" s="43"/>
      <c r="E446" s="42"/>
      <c r="F446" s="43"/>
      <c r="G446" s="43"/>
      <c r="H446" s="43"/>
    </row>
    <row r="447" spans="1:8" ht="12.75">
      <c r="A447" s="44"/>
      <c r="B447" s="44"/>
      <c r="C447" s="41"/>
      <c r="D447" s="43"/>
      <c r="E447" s="42"/>
      <c r="F447" s="43"/>
      <c r="G447" s="43"/>
      <c r="H447" s="43"/>
    </row>
    <row r="448" spans="1:8" ht="12.75">
      <c r="A448" s="44"/>
      <c r="B448" s="44"/>
      <c r="C448" s="41"/>
      <c r="D448" s="43"/>
      <c r="E448" s="42"/>
      <c r="F448" s="43"/>
      <c r="G448" s="43"/>
      <c r="H448" s="43"/>
    </row>
    <row r="449" spans="1:8" ht="12.75">
      <c r="A449" s="44"/>
      <c r="B449" s="44"/>
      <c r="C449" s="41"/>
      <c r="D449" s="43"/>
      <c r="E449" s="42"/>
      <c r="F449" s="43"/>
      <c r="G449" s="43"/>
      <c r="H449" s="43"/>
    </row>
    <row r="450" spans="1:8" ht="12.75">
      <c r="A450" s="44"/>
      <c r="B450" s="44"/>
      <c r="C450" s="41"/>
      <c r="D450" s="43"/>
      <c r="E450" s="42"/>
      <c r="F450" s="43"/>
      <c r="G450" s="43"/>
      <c r="H450" s="43"/>
    </row>
    <row r="451" spans="1:8" ht="12.75">
      <c r="A451" s="44"/>
      <c r="B451" s="44"/>
      <c r="C451" s="41"/>
      <c r="D451" s="43"/>
      <c r="E451" s="42"/>
      <c r="F451" s="43"/>
      <c r="G451" s="43"/>
      <c r="H451" s="43"/>
    </row>
    <row r="452" spans="1:8" ht="12.75">
      <c r="A452" s="44"/>
      <c r="B452" s="44"/>
      <c r="C452" s="41"/>
      <c r="D452" s="43"/>
      <c r="E452" s="42"/>
      <c r="F452" s="43"/>
      <c r="G452" s="43"/>
      <c r="H452" s="43"/>
    </row>
    <row r="453" spans="1:8" ht="12.75">
      <c r="A453" s="44"/>
      <c r="B453" s="44"/>
      <c r="C453" s="41"/>
      <c r="D453" s="43"/>
      <c r="E453" s="42"/>
      <c r="F453" s="43"/>
      <c r="G453" s="43"/>
      <c r="H453" s="43"/>
    </row>
    <row r="454" spans="1:8" ht="12.75">
      <c r="A454" s="44"/>
      <c r="B454" s="44"/>
      <c r="C454" s="41"/>
      <c r="D454" s="43"/>
      <c r="E454" s="42"/>
      <c r="F454" s="43"/>
      <c r="G454" s="43"/>
      <c r="H454" s="43"/>
    </row>
    <row r="455" spans="1:8" ht="12.75">
      <c r="A455" s="44"/>
      <c r="B455" s="44"/>
      <c r="C455" s="41"/>
      <c r="D455" s="43"/>
      <c r="E455" s="42"/>
      <c r="F455" s="43"/>
      <c r="G455" s="43"/>
      <c r="H455" s="43"/>
    </row>
    <row r="456" spans="1:8" ht="12.75">
      <c r="A456" s="44"/>
      <c r="B456" s="44"/>
      <c r="C456" s="41"/>
      <c r="D456" s="43"/>
      <c r="E456" s="42"/>
      <c r="F456" s="43"/>
      <c r="G456" s="43"/>
      <c r="H456" s="43"/>
    </row>
    <row r="457" spans="1:8" ht="12.75">
      <c r="A457" s="44"/>
      <c r="B457" s="44"/>
      <c r="C457" s="41"/>
      <c r="D457" s="43"/>
      <c r="E457" s="42"/>
      <c r="F457" s="43"/>
      <c r="G457" s="43"/>
      <c r="H457" s="43"/>
    </row>
    <row r="458" spans="1:8" ht="12.75">
      <c r="A458" s="44"/>
      <c r="B458" s="44"/>
      <c r="C458" s="41"/>
      <c r="D458" s="43"/>
      <c r="E458" s="42"/>
      <c r="F458" s="43"/>
      <c r="G458" s="43"/>
      <c r="H458" s="43"/>
    </row>
    <row r="459" spans="1:8" ht="12.75">
      <c r="A459" s="44"/>
      <c r="B459" s="44"/>
      <c r="C459" s="41"/>
      <c r="D459" s="43"/>
      <c r="E459" s="42"/>
      <c r="F459" s="43"/>
      <c r="G459" s="43"/>
      <c r="H459" s="43"/>
    </row>
    <row r="460" spans="1:8" ht="12.75">
      <c r="A460" s="44"/>
      <c r="B460" s="44"/>
      <c r="C460" s="41"/>
      <c r="D460" s="43"/>
      <c r="E460" s="42"/>
      <c r="F460" s="43"/>
      <c r="G460" s="43"/>
      <c r="H460" s="43"/>
    </row>
    <row r="461" spans="1:8" ht="12.75">
      <c r="A461" s="44"/>
      <c r="B461" s="44"/>
      <c r="C461" s="41"/>
      <c r="D461" s="43"/>
      <c r="E461" s="42"/>
      <c r="F461" s="43"/>
      <c r="G461" s="43"/>
      <c r="H461" s="43"/>
    </row>
    <row r="462" spans="1:8" ht="12.75">
      <c r="A462" s="44"/>
      <c r="B462" s="44"/>
      <c r="C462" s="41"/>
      <c r="D462" s="43"/>
      <c r="E462" s="42"/>
      <c r="F462" s="43"/>
      <c r="G462" s="43"/>
      <c r="H462" s="43"/>
    </row>
    <row r="463" spans="1:8" ht="12.75">
      <c r="A463" s="44"/>
      <c r="B463" s="44"/>
      <c r="C463" s="41"/>
      <c r="D463" s="43"/>
      <c r="E463" s="42"/>
      <c r="F463" s="43"/>
      <c r="G463" s="43"/>
      <c r="H463" s="43"/>
    </row>
    <row r="464" spans="1:8" ht="12.75">
      <c r="A464" s="44"/>
      <c r="B464" s="44"/>
      <c r="C464" s="41"/>
      <c r="D464" s="43"/>
      <c r="E464" s="42"/>
      <c r="F464" s="43"/>
      <c r="G464" s="43"/>
      <c r="H464" s="43"/>
    </row>
    <row r="465" spans="1:8" ht="12.75">
      <c r="A465" s="44"/>
      <c r="B465" s="44"/>
      <c r="C465" s="41"/>
      <c r="D465" s="43"/>
      <c r="E465" s="42"/>
      <c r="F465" s="43"/>
      <c r="G465" s="43"/>
      <c r="H465" s="43"/>
    </row>
    <row r="466" spans="1:8" ht="12.75">
      <c r="A466" s="44"/>
      <c r="B466" s="44"/>
      <c r="C466" s="41"/>
      <c r="D466" s="43"/>
      <c r="E466" s="42"/>
      <c r="F466" s="43"/>
      <c r="G466" s="43"/>
      <c r="H466" s="43"/>
    </row>
    <row r="467" spans="1:8" ht="12.75">
      <c r="A467" s="44"/>
      <c r="B467" s="44"/>
      <c r="C467" s="41"/>
      <c r="D467" s="43"/>
      <c r="E467" s="42"/>
      <c r="F467" s="43"/>
      <c r="G467" s="43"/>
      <c r="H467" s="43"/>
    </row>
    <row r="468" spans="1:8" ht="12.75">
      <c r="A468" s="44"/>
      <c r="B468" s="44"/>
      <c r="C468" s="41"/>
      <c r="D468" s="43"/>
      <c r="E468" s="42"/>
      <c r="F468" s="43"/>
      <c r="G468" s="43"/>
      <c r="H468" s="43"/>
    </row>
    <row r="469" spans="1:8" ht="12.75">
      <c r="A469" s="44"/>
      <c r="B469" s="44"/>
      <c r="C469" s="41"/>
      <c r="D469" s="43"/>
      <c r="E469" s="42"/>
      <c r="F469" s="43"/>
      <c r="G469" s="43"/>
      <c r="H469" s="43"/>
    </row>
    <row r="470" spans="1:8" ht="12.75">
      <c r="A470" s="44"/>
      <c r="B470" s="44"/>
      <c r="C470" s="41"/>
      <c r="D470" s="43"/>
      <c r="E470" s="42"/>
      <c r="F470" s="43"/>
      <c r="G470" s="43"/>
      <c r="H470" s="43"/>
    </row>
    <row r="471" spans="1:8" ht="12.75">
      <c r="A471" s="44"/>
      <c r="B471" s="44"/>
      <c r="C471" s="41"/>
      <c r="D471" s="43"/>
      <c r="E471" s="42"/>
      <c r="F471" s="43"/>
      <c r="G471" s="43"/>
      <c r="H471" s="43"/>
    </row>
    <row r="472" spans="1:8" ht="12.75">
      <c r="A472" s="44"/>
      <c r="B472" s="44"/>
      <c r="C472" s="41"/>
      <c r="D472" s="43"/>
      <c r="E472" s="42"/>
      <c r="F472" s="43"/>
      <c r="G472" s="43"/>
      <c r="H472" s="43"/>
    </row>
    <row r="473" spans="1:8" ht="12.75">
      <c r="A473" s="44"/>
      <c r="B473" s="44"/>
      <c r="C473" s="41"/>
      <c r="D473" s="43"/>
      <c r="E473" s="42"/>
      <c r="F473" s="43"/>
      <c r="G473" s="43"/>
      <c r="H473" s="43"/>
    </row>
    <row r="474" spans="1:8" ht="12.75">
      <c r="A474" s="44"/>
      <c r="B474" s="44"/>
      <c r="C474" s="41"/>
      <c r="D474" s="43"/>
      <c r="E474" s="42"/>
      <c r="F474" s="43"/>
      <c r="G474" s="43"/>
      <c r="H474" s="43"/>
    </row>
    <row r="475" spans="1:8" ht="12.75">
      <c r="A475" s="44"/>
      <c r="B475" s="44"/>
      <c r="C475" s="41"/>
      <c r="D475" s="43"/>
      <c r="E475" s="42"/>
      <c r="F475" s="43"/>
      <c r="G475" s="43"/>
      <c r="H475" s="43"/>
    </row>
    <row r="476" spans="1:8" ht="12.75">
      <c r="A476" s="44"/>
      <c r="B476" s="44"/>
      <c r="C476" s="41"/>
      <c r="D476" s="43"/>
      <c r="E476" s="42"/>
      <c r="F476" s="43"/>
      <c r="G476" s="43"/>
      <c r="H476" s="43"/>
    </row>
    <row r="477" spans="1:8" ht="12.75">
      <c r="A477" s="44"/>
      <c r="B477" s="44"/>
      <c r="C477" s="41"/>
      <c r="D477" s="43"/>
      <c r="E477" s="42"/>
      <c r="F477" s="43"/>
      <c r="G477" s="43"/>
      <c r="H477" s="43"/>
    </row>
    <row r="478" spans="1:8" ht="12.75">
      <c r="A478" s="44"/>
      <c r="B478" s="44"/>
      <c r="C478" s="41"/>
      <c r="D478" s="43"/>
      <c r="E478" s="42"/>
      <c r="F478" s="43"/>
      <c r="G478" s="43"/>
      <c r="H478" s="43"/>
    </row>
    <row r="479" spans="1:8" ht="12.75">
      <c r="A479" s="44"/>
      <c r="B479" s="44"/>
      <c r="C479" s="41"/>
      <c r="D479" s="43"/>
      <c r="E479" s="42"/>
      <c r="F479" s="43"/>
      <c r="G479" s="43"/>
      <c r="H479" s="43"/>
    </row>
    <row r="480" spans="1:8" ht="12.75">
      <c r="A480" s="44"/>
      <c r="B480" s="44"/>
      <c r="C480" s="41"/>
      <c r="D480" s="43"/>
      <c r="E480" s="42"/>
      <c r="F480" s="43"/>
      <c r="G480" s="43"/>
      <c r="H480" s="43"/>
    </row>
    <row r="481" spans="1:8" ht="12.75">
      <c r="A481" s="44"/>
      <c r="B481" s="44"/>
      <c r="C481" s="41"/>
      <c r="D481" s="43"/>
      <c r="E481" s="42"/>
      <c r="F481" s="43"/>
      <c r="G481" s="43"/>
      <c r="H481" s="43"/>
    </row>
    <row r="482" spans="1:8" ht="12.75">
      <c r="A482" s="44"/>
      <c r="B482" s="44"/>
      <c r="C482" s="41"/>
      <c r="D482" s="43"/>
      <c r="E482" s="42"/>
      <c r="F482" s="43"/>
      <c r="G482" s="43"/>
      <c r="H482" s="43"/>
    </row>
    <row r="483" spans="1:8" ht="12.75">
      <c r="A483" s="44"/>
      <c r="B483" s="44"/>
      <c r="C483" s="41"/>
      <c r="D483" s="43"/>
      <c r="E483" s="42"/>
      <c r="F483" s="43"/>
      <c r="G483" s="43"/>
      <c r="H483" s="43"/>
    </row>
    <row r="484" spans="1:8" ht="12.75">
      <c r="A484" s="44"/>
      <c r="B484" s="44"/>
      <c r="C484" s="41"/>
      <c r="D484" s="43"/>
      <c r="E484" s="42"/>
      <c r="F484" s="43"/>
      <c r="G484" s="43"/>
      <c r="H484" s="43"/>
    </row>
    <row r="485" spans="1:8" ht="12.75">
      <c r="A485" s="44"/>
      <c r="B485" s="44"/>
      <c r="C485" s="41"/>
      <c r="D485" s="43"/>
      <c r="E485" s="42"/>
      <c r="F485" s="43"/>
      <c r="G485" s="43"/>
      <c r="H485" s="43"/>
    </row>
    <row r="486" spans="1:8" ht="12.75">
      <c r="A486" s="44"/>
      <c r="B486" s="44"/>
      <c r="C486" s="41"/>
      <c r="D486" s="43"/>
      <c r="E486" s="42"/>
      <c r="F486" s="43"/>
      <c r="G486" s="43"/>
      <c r="H486" s="43"/>
    </row>
    <row r="487" spans="1:8" ht="12.75">
      <c r="A487" s="44"/>
      <c r="B487" s="44"/>
      <c r="C487" s="41"/>
      <c r="D487" s="43"/>
      <c r="E487" s="42"/>
      <c r="F487" s="43"/>
      <c r="G487" s="43"/>
      <c r="H487" s="43"/>
    </row>
    <row r="488" spans="1:8" ht="12.75">
      <c r="A488" s="44"/>
      <c r="B488" s="44"/>
      <c r="C488" s="41"/>
      <c r="D488" s="43"/>
      <c r="E488" s="42"/>
      <c r="F488" s="43"/>
      <c r="G488" s="43"/>
      <c r="H488" s="43"/>
    </row>
    <row r="489" spans="1:8" ht="12.75">
      <c r="A489" s="44"/>
      <c r="B489" s="44"/>
      <c r="C489" s="41"/>
      <c r="D489" s="43"/>
      <c r="E489" s="42"/>
      <c r="F489" s="43"/>
      <c r="G489" s="43"/>
      <c r="H489" s="43"/>
    </row>
    <row r="490" spans="1:8" ht="12.75">
      <c r="A490" s="44"/>
      <c r="B490" s="44"/>
      <c r="C490" s="41"/>
      <c r="D490" s="43"/>
      <c r="E490" s="42"/>
      <c r="F490" s="43"/>
      <c r="G490" s="43"/>
      <c r="H490" s="43"/>
    </row>
    <row r="491" spans="1:8" ht="12.75">
      <c r="A491" s="44"/>
      <c r="B491" s="44"/>
      <c r="C491" s="41"/>
      <c r="D491" s="43"/>
      <c r="E491" s="42"/>
      <c r="F491" s="43"/>
      <c r="G491" s="43"/>
      <c r="H491" s="43"/>
    </row>
    <row r="492" spans="1:8" ht="12.75">
      <c r="A492" s="44"/>
      <c r="B492" s="44"/>
      <c r="C492" s="41"/>
      <c r="D492" s="43"/>
      <c r="E492" s="42"/>
      <c r="F492" s="43"/>
      <c r="G492" s="43"/>
      <c r="H492" s="43"/>
    </row>
    <row r="493" spans="1:8" ht="12.75">
      <c r="A493" s="44"/>
      <c r="B493" s="44"/>
      <c r="C493" s="41"/>
      <c r="D493" s="43"/>
      <c r="E493" s="42"/>
      <c r="F493" s="43"/>
      <c r="G493" s="43"/>
      <c r="H493" s="43"/>
    </row>
    <row r="494" spans="1:8" ht="12.75">
      <c r="A494" s="44"/>
      <c r="B494" s="44"/>
      <c r="C494" s="41"/>
      <c r="D494" s="43"/>
      <c r="E494" s="42"/>
      <c r="F494" s="43"/>
      <c r="G494" s="43"/>
      <c r="H494" s="43"/>
    </row>
    <row r="495" spans="1:8" ht="12.75">
      <c r="A495" s="44"/>
      <c r="B495" s="44"/>
      <c r="C495" s="41"/>
      <c r="D495" s="43"/>
      <c r="E495" s="42"/>
      <c r="F495" s="43"/>
      <c r="G495" s="43"/>
      <c r="H495" s="43"/>
    </row>
    <row r="496" spans="1:8" ht="12.75">
      <c r="A496" s="44"/>
      <c r="B496" s="44"/>
      <c r="C496" s="41"/>
      <c r="D496" s="43"/>
      <c r="E496" s="42"/>
      <c r="F496" s="43"/>
      <c r="G496" s="43"/>
      <c r="H496" s="43"/>
    </row>
    <row r="497" spans="1:8" ht="12.75">
      <c r="A497" s="44"/>
      <c r="B497" s="44"/>
      <c r="C497" s="41"/>
      <c r="D497" s="43"/>
      <c r="E497" s="42"/>
      <c r="F497" s="43"/>
      <c r="G497" s="43"/>
      <c r="H497" s="43"/>
    </row>
    <row r="498" spans="1:8" ht="12.75">
      <c r="A498" s="44"/>
      <c r="B498" s="44"/>
      <c r="C498" s="41"/>
      <c r="D498" s="43"/>
      <c r="E498" s="42"/>
      <c r="F498" s="43"/>
      <c r="G498" s="43"/>
      <c r="H498" s="43"/>
    </row>
    <row r="499" spans="1:8" ht="12.75">
      <c r="A499" s="44"/>
      <c r="B499" s="44"/>
      <c r="C499" s="41"/>
      <c r="D499" s="43"/>
      <c r="E499" s="42"/>
      <c r="F499" s="43"/>
      <c r="G499" s="43"/>
      <c r="H499" s="43"/>
    </row>
    <row r="500" spans="1:8" ht="12.75">
      <c r="A500" s="44"/>
      <c r="B500" s="44"/>
      <c r="C500" s="41"/>
      <c r="D500" s="43"/>
      <c r="E500" s="42"/>
      <c r="F500" s="43"/>
      <c r="G500" s="43"/>
      <c r="H500" s="43"/>
    </row>
    <row r="501" spans="1:8" ht="12.75">
      <c r="A501" s="44"/>
      <c r="B501" s="44"/>
      <c r="C501" s="41"/>
      <c r="D501" s="43"/>
      <c r="E501" s="42"/>
      <c r="F501" s="43"/>
      <c r="G501" s="43"/>
      <c r="H501" s="43"/>
    </row>
    <row r="502" spans="1:8" ht="12.75">
      <c r="A502" s="44"/>
      <c r="B502" s="44"/>
      <c r="C502" s="41"/>
      <c r="D502" s="43"/>
      <c r="E502" s="42"/>
      <c r="F502" s="43"/>
      <c r="G502" s="43"/>
      <c r="H502" s="43"/>
    </row>
    <row r="503" spans="1:8" ht="12.75">
      <c r="A503" s="44"/>
      <c r="B503" s="44"/>
      <c r="C503" s="41"/>
      <c r="D503" s="43"/>
      <c r="E503" s="42"/>
      <c r="F503" s="43"/>
      <c r="G503" s="43"/>
      <c r="H503" s="43"/>
    </row>
    <row r="504" spans="1:8" ht="12.75">
      <c r="A504" s="44"/>
      <c r="B504" s="44"/>
      <c r="C504" s="41"/>
      <c r="D504" s="43"/>
      <c r="E504" s="42"/>
      <c r="F504" s="43"/>
      <c r="G504" s="43"/>
      <c r="H504" s="43"/>
    </row>
    <row r="505" spans="1:8" ht="12.75">
      <c r="A505" s="44"/>
      <c r="B505" s="44"/>
      <c r="C505" s="41"/>
      <c r="D505" s="43"/>
      <c r="E505" s="42"/>
      <c r="F505" s="43"/>
      <c r="G505" s="43"/>
      <c r="H505" s="43"/>
    </row>
    <row r="506" spans="1:8" ht="12.75">
      <c r="A506" s="44"/>
      <c r="B506" s="44"/>
      <c r="C506" s="41"/>
      <c r="D506" s="43"/>
      <c r="E506" s="42"/>
      <c r="F506" s="43"/>
      <c r="G506" s="43"/>
      <c r="H506" s="43"/>
    </row>
    <row r="507" spans="1:8" ht="12.75">
      <c r="A507" s="44"/>
      <c r="B507" s="44"/>
      <c r="C507" s="41"/>
      <c r="D507" s="43"/>
      <c r="E507" s="42"/>
      <c r="F507" s="43"/>
      <c r="G507" s="43"/>
      <c r="H507" s="43"/>
    </row>
    <row r="508" spans="1:8" ht="12.75">
      <c r="A508" s="44"/>
      <c r="B508" s="44"/>
      <c r="C508" s="41"/>
      <c r="D508" s="43"/>
      <c r="E508" s="42"/>
      <c r="F508" s="43"/>
      <c r="G508" s="43"/>
      <c r="H508" s="43"/>
    </row>
    <row r="509" spans="1:8" ht="12.75">
      <c r="A509" s="44"/>
      <c r="B509" s="44"/>
      <c r="C509" s="41"/>
      <c r="D509" s="43"/>
      <c r="E509" s="42"/>
      <c r="F509" s="43"/>
      <c r="G509" s="43"/>
      <c r="H509" s="43"/>
    </row>
    <row r="510" spans="1:8" ht="12.75">
      <c r="A510" s="44"/>
      <c r="B510" s="44"/>
      <c r="C510" s="41"/>
      <c r="D510" s="43"/>
      <c r="E510" s="42"/>
      <c r="F510" s="43"/>
      <c r="G510" s="43"/>
      <c r="H510" s="43"/>
    </row>
    <row r="511" spans="1:8" ht="12.75">
      <c r="A511" s="44"/>
      <c r="B511" s="44"/>
      <c r="C511" s="41"/>
      <c r="D511" s="43"/>
      <c r="E511" s="42"/>
      <c r="F511" s="43"/>
      <c r="G511" s="43"/>
      <c r="H511" s="43"/>
    </row>
    <row r="512" spans="1:8" ht="12.75">
      <c r="A512" s="44"/>
      <c r="B512" s="44"/>
      <c r="C512" s="41"/>
      <c r="D512" s="43"/>
      <c r="E512" s="42"/>
      <c r="F512" s="43"/>
      <c r="G512" s="43"/>
      <c r="H512" s="43"/>
    </row>
    <row r="513" spans="1:8" ht="12.75">
      <c r="A513" s="44"/>
      <c r="B513" s="44"/>
      <c r="C513" s="41"/>
      <c r="D513" s="43"/>
      <c r="E513" s="42"/>
      <c r="F513" s="43"/>
      <c r="G513" s="43"/>
      <c r="H513" s="43"/>
    </row>
    <row r="514" spans="1:8" ht="12.75">
      <c r="A514" s="44"/>
      <c r="B514" s="44"/>
      <c r="C514" s="41"/>
      <c r="D514" s="43"/>
      <c r="E514" s="42"/>
      <c r="F514" s="43"/>
      <c r="G514" s="43"/>
      <c r="H514" s="43"/>
    </row>
    <row r="515" spans="1:8" ht="12.75">
      <c r="A515" s="44"/>
      <c r="B515" s="44"/>
      <c r="C515" s="41"/>
      <c r="D515" s="43"/>
      <c r="E515" s="42"/>
      <c r="F515" s="43"/>
      <c r="G515" s="43"/>
      <c r="H515" s="43"/>
    </row>
    <row r="516" spans="1:8" ht="12.75">
      <c r="A516" s="44"/>
      <c r="B516" s="44"/>
      <c r="C516" s="41"/>
      <c r="D516" s="43"/>
      <c r="E516" s="42"/>
      <c r="F516" s="43"/>
      <c r="G516" s="43"/>
      <c r="H516" s="43"/>
    </row>
    <row r="517" spans="1:8" ht="12.75">
      <c r="A517" s="44"/>
      <c r="B517" s="44"/>
      <c r="C517" s="41"/>
      <c r="D517" s="43"/>
      <c r="E517" s="42"/>
      <c r="F517" s="43"/>
      <c r="G517" s="43"/>
      <c r="H517" s="43"/>
    </row>
    <row r="518" spans="1:8" ht="12.75">
      <c r="A518" s="44"/>
      <c r="B518" s="44"/>
      <c r="C518" s="41"/>
      <c r="D518" s="43"/>
      <c r="E518" s="42"/>
      <c r="F518" s="43"/>
      <c r="G518" s="43"/>
      <c r="H518" s="43"/>
    </row>
    <row r="519" spans="1:8" ht="12.75">
      <c r="A519" s="44"/>
      <c r="B519" s="44"/>
      <c r="C519" s="41"/>
      <c r="D519" s="43"/>
      <c r="E519" s="42"/>
      <c r="F519" s="43"/>
      <c r="G519" s="43"/>
      <c r="H519" s="43"/>
    </row>
    <row r="520" spans="1:8" ht="12.75">
      <c r="A520" s="44"/>
      <c r="B520" s="44"/>
      <c r="C520" s="41"/>
      <c r="D520" s="43"/>
      <c r="E520" s="42"/>
      <c r="F520" s="43"/>
      <c r="G520" s="43"/>
      <c r="H520" s="43"/>
    </row>
    <row r="521" spans="1:8" ht="12.75">
      <c r="A521" s="44"/>
      <c r="B521" s="44"/>
      <c r="C521" s="41"/>
      <c r="D521" s="43"/>
      <c r="E521" s="42"/>
      <c r="F521" s="43"/>
      <c r="G521" s="43"/>
      <c r="H521" s="43"/>
    </row>
    <row r="522" spans="1:8" ht="12.75">
      <c r="A522" s="44"/>
      <c r="B522" s="44"/>
      <c r="C522" s="41"/>
      <c r="D522" s="43"/>
      <c r="E522" s="42"/>
      <c r="F522" s="43"/>
      <c r="G522" s="43"/>
      <c r="H522" s="43"/>
    </row>
    <row r="523" spans="1:8" ht="12.75">
      <c r="A523" s="44"/>
      <c r="B523" s="44"/>
      <c r="C523" s="41"/>
      <c r="D523" s="43"/>
      <c r="E523" s="42"/>
      <c r="F523" s="43"/>
      <c r="G523" s="43"/>
      <c r="H523" s="43"/>
    </row>
    <row r="524" spans="1:8" ht="12.75">
      <c r="A524" s="44"/>
      <c r="B524" s="44"/>
      <c r="C524" s="41"/>
      <c r="D524" s="43"/>
      <c r="E524" s="42"/>
      <c r="F524" s="43"/>
      <c r="G524" s="43"/>
      <c r="H524" s="43"/>
    </row>
    <row r="525" spans="1:8" ht="12.75">
      <c r="A525" s="44"/>
      <c r="B525" s="44"/>
      <c r="C525" s="41"/>
      <c r="D525" s="43"/>
      <c r="E525" s="42"/>
      <c r="F525" s="43"/>
      <c r="G525" s="43"/>
      <c r="H525" s="43"/>
    </row>
    <row r="526" spans="1:8" ht="12.75">
      <c r="A526" s="44"/>
      <c r="B526" s="44"/>
      <c r="C526" s="41"/>
      <c r="D526" s="43"/>
      <c r="E526" s="42"/>
      <c r="F526" s="43"/>
      <c r="G526" s="43"/>
      <c r="H526" s="43"/>
    </row>
    <row r="527" spans="1:8" ht="12.75">
      <c r="A527" s="44"/>
      <c r="B527" s="44"/>
      <c r="C527" s="41"/>
      <c r="D527" s="43"/>
      <c r="E527" s="42"/>
      <c r="F527" s="43"/>
      <c r="G527" s="43"/>
      <c r="H527" s="43"/>
    </row>
    <row r="528" spans="1:8" ht="12.75">
      <c r="A528" s="44"/>
      <c r="B528" s="44"/>
      <c r="C528" s="41"/>
      <c r="D528" s="43"/>
      <c r="E528" s="42"/>
      <c r="F528" s="43"/>
      <c r="G528" s="43"/>
      <c r="H528" s="43"/>
    </row>
    <row r="529" spans="1:8" ht="12.75">
      <c r="A529" s="44"/>
      <c r="B529" s="44"/>
      <c r="C529" s="41"/>
      <c r="D529" s="43"/>
      <c r="E529" s="42"/>
      <c r="F529" s="43"/>
      <c r="G529" s="43"/>
      <c r="H529" s="43"/>
    </row>
    <row r="530" spans="1:8" ht="12.75">
      <c r="A530" s="44"/>
      <c r="B530" s="44"/>
      <c r="C530" s="41"/>
      <c r="D530" s="43"/>
      <c r="E530" s="42"/>
      <c r="F530" s="43"/>
      <c r="G530" s="43"/>
      <c r="H530" s="43"/>
    </row>
    <row r="531" spans="1:8" ht="12.75">
      <c r="A531" s="44"/>
      <c r="B531" s="44"/>
      <c r="C531" s="41"/>
      <c r="D531" s="43"/>
      <c r="E531" s="42"/>
      <c r="F531" s="43"/>
      <c r="G531" s="43"/>
      <c r="H531" s="43"/>
    </row>
    <row r="532" spans="1:8" ht="12.75">
      <c r="A532" s="44"/>
      <c r="B532" s="44"/>
      <c r="C532" s="41"/>
      <c r="D532" s="43"/>
      <c r="E532" s="42"/>
      <c r="F532" s="43"/>
      <c r="G532" s="43"/>
      <c r="H532" s="43"/>
    </row>
    <row r="533" spans="1:8" ht="12.75">
      <c r="A533" s="44"/>
      <c r="B533" s="44"/>
      <c r="C533" s="41"/>
      <c r="D533" s="43"/>
      <c r="E533" s="42"/>
      <c r="F533" s="43"/>
      <c r="G533" s="43"/>
      <c r="H533" s="43"/>
    </row>
    <row r="534" spans="1:8" ht="12.75">
      <c r="A534" s="44"/>
      <c r="B534" s="44"/>
      <c r="C534" s="41"/>
      <c r="D534" s="43"/>
      <c r="E534" s="42"/>
      <c r="F534" s="43"/>
      <c r="G534" s="43"/>
      <c r="H534" s="43"/>
    </row>
    <row r="535" spans="1:8" ht="12.75">
      <c r="A535" s="44"/>
      <c r="B535" s="44"/>
      <c r="C535" s="41"/>
      <c r="D535" s="43"/>
      <c r="E535" s="42"/>
      <c r="F535" s="43"/>
      <c r="G535" s="43"/>
      <c r="H535" s="43"/>
    </row>
    <row r="536" spans="1:8" ht="12.75">
      <c r="A536" s="44"/>
      <c r="B536" s="44"/>
      <c r="C536" s="41"/>
      <c r="D536" s="43"/>
      <c r="E536" s="42"/>
      <c r="F536" s="43"/>
      <c r="G536" s="43"/>
      <c r="H536" s="43"/>
    </row>
    <row r="537" spans="1:8" ht="12.75">
      <c r="A537" s="44"/>
      <c r="B537" s="44"/>
      <c r="C537" s="41"/>
      <c r="D537" s="43"/>
      <c r="E537" s="42"/>
      <c r="F537" s="43"/>
      <c r="G537" s="43"/>
      <c r="H537" s="43"/>
    </row>
    <row r="538" spans="1:8" ht="12.75">
      <c r="A538" s="44"/>
      <c r="B538" s="44"/>
      <c r="C538" s="41"/>
      <c r="D538" s="43"/>
      <c r="E538" s="42"/>
      <c r="F538" s="43"/>
      <c r="G538" s="43"/>
      <c r="H538" s="43"/>
    </row>
    <row r="539" spans="1:8" ht="12.75">
      <c r="A539" s="44"/>
      <c r="B539" s="44"/>
      <c r="C539" s="41"/>
      <c r="D539" s="43"/>
      <c r="E539" s="42"/>
      <c r="F539" s="43"/>
      <c r="G539" s="43"/>
      <c r="H539" s="43"/>
    </row>
    <row r="540" spans="1:8" ht="12.75">
      <c r="A540" s="44"/>
      <c r="B540" s="44"/>
      <c r="C540" s="41"/>
      <c r="D540" s="43"/>
      <c r="E540" s="42"/>
      <c r="F540" s="43"/>
      <c r="G540" s="43"/>
      <c r="H540" s="43"/>
    </row>
    <row r="541" spans="1:8" ht="12.75">
      <c r="A541" s="44"/>
      <c r="B541" s="44"/>
      <c r="C541" s="41"/>
      <c r="D541" s="43"/>
      <c r="E541" s="42"/>
      <c r="F541" s="43"/>
      <c r="G541" s="43"/>
      <c r="H541" s="43"/>
    </row>
    <row r="542" spans="1:8" ht="12.75">
      <c r="A542" s="44"/>
      <c r="B542" s="44"/>
      <c r="C542" s="41"/>
      <c r="D542" s="43"/>
      <c r="E542" s="42"/>
      <c r="F542" s="43"/>
      <c r="G542" s="43"/>
      <c r="H542" s="43"/>
    </row>
    <row r="543" spans="1:8" ht="12.75">
      <c r="A543" s="44"/>
      <c r="B543" s="44"/>
      <c r="C543" s="41"/>
      <c r="D543" s="43"/>
      <c r="E543" s="42"/>
      <c r="F543" s="43"/>
      <c r="G543" s="43"/>
      <c r="H543" s="43"/>
    </row>
    <row r="544" spans="1:8" ht="12.75">
      <c r="A544" s="44"/>
      <c r="B544" s="44"/>
      <c r="C544" s="41"/>
      <c r="D544" s="43"/>
      <c r="E544" s="42"/>
      <c r="F544" s="43"/>
      <c r="G544" s="43"/>
      <c r="H544" s="43"/>
    </row>
    <row r="545" spans="1:8" ht="12.75">
      <c r="A545" s="44"/>
      <c r="B545" s="44"/>
      <c r="C545" s="41"/>
      <c r="D545" s="43"/>
      <c r="E545" s="42"/>
      <c r="F545" s="43"/>
      <c r="G545" s="43"/>
      <c r="H545" s="43"/>
    </row>
    <row r="546" spans="1:8" ht="12.75">
      <c r="A546" s="44"/>
      <c r="B546" s="44"/>
      <c r="C546" s="41"/>
      <c r="D546" s="43"/>
      <c r="E546" s="42"/>
      <c r="F546" s="43"/>
      <c r="G546" s="43"/>
      <c r="H546" s="43"/>
    </row>
    <row r="547" spans="1:8" ht="12.75">
      <c r="A547" s="44"/>
      <c r="B547" s="44"/>
      <c r="C547" s="41"/>
      <c r="D547" s="43"/>
      <c r="E547" s="42"/>
      <c r="F547" s="43"/>
      <c r="G547" s="43"/>
      <c r="H547" s="43"/>
    </row>
    <row r="548" spans="1:8" ht="12.75">
      <c r="A548" s="44"/>
      <c r="B548" s="44"/>
      <c r="C548" s="41"/>
      <c r="D548" s="43"/>
      <c r="E548" s="42"/>
      <c r="F548" s="43"/>
      <c r="G548" s="43"/>
      <c r="H548" s="43"/>
    </row>
    <row r="549" spans="1:8" ht="12.75">
      <c r="A549" s="44"/>
      <c r="B549" s="44"/>
      <c r="C549" s="41"/>
      <c r="D549" s="43"/>
      <c r="E549" s="42"/>
      <c r="F549" s="43"/>
      <c r="G549" s="43"/>
      <c r="H549" s="43"/>
    </row>
    <row r="550" spans="1:8" ht="12.75">
      <c r="A550" s="44"/>
      <c r="B550" s="44"/>
      <c r="C550" s="41"/>
      <c r="D550" s="43"/>
      <c r="E550" s="42"/>
      <c r="F550" s="43"/>
      <c r="G550" s="43"/>
      <c r="H550" s="43"/>
    </row>
    <row r="551" spans="1:8" ht="12.75">
      <c r="A551" s="44"/>
      <c r="B551" s="44"/>
      <c r="C551" s="41"/>
      <c r="D551" s="43"/>
      <c r="E551" s="42"/>
      <c r="F551" s="43"/>
      <c r="G551" s="43"/>
      <c r="H551" s="43"/>
    </row>
    <row r="552" spans="1:8" ht="12.75">
      <c r="A552" s="44"/>
      <c r="B552" s="44"/>
      <c r="C552" s="41"/>
      <c r="D552" s="43"/>
      <c r="E552" s="42"/>
      <c r="F552" s="43"/>
      <c r="G552" s="43"/>
      <c r="H552" s="43"/>
    </row>
    <row r="553" spans="1:8" ht="12.75">
      <c r="A553" s="44"/>
      <c r="B553" s="44"/>
      <c r="C553" s="41"/>
      <c r="D553" s="43"/>
      <c r="E553" s="42"/>
      <c r="F553" s="43"/>
      <c r="G553" s="43"/>
      <c r="H553" s="43"/>
    </row>
    <row r="554" spans="1:8" ht="12.75">
      <c r="A554" s="44"/>
      <c r="B554" s="44"/>
      <c r="C554" s="41"/>
      <c r="D554" s="43"/>
      <c r="E554" s="42"/>
      <c r="F554" s="43"/>
      <c r="G554" s="43"/>
      <c r="H554" s="43"/>
    </row>
    <row r="555" spans="1:8" ht="12.75">
      <c r="A555" s="44"/>
      <c r="B555" s="44"/>
      <c r="C555" s="41"/>
      <c r="D555" s="43"/>
      <c r="E555" s="42"/>
      <c r="F555" s="43"/>
      <c r="G555" s="43"/>
      <c r="H555" s="43"/>
    </row>
    <row r="556" spans="1:8" ht="12.75">
      <c r="A556" s="44"/>
      <c r="B556" s="44"/>
      <c r="C556" s="41"/>
      <c r="D556" s="43"/>
      <c r="E556" s="42"/>
      <c r="F556" s="43"/>
      <c r="G556" s="43"/>
      <c r="H556" s="43"/>
    </row>
    <row r="557" spans="1:8" ht="12.75">
      <c r="A557" s="44"/>
      <c r="B557" s="44"/>
      <c r="C557" s="41"/>
      <c r="D557" s="43"/>
      <c r="E557" s="42"/>
      <c r="F557" s="43"/>
      <c r="G557" s="43"/>
      <c r="H557" s="43"/>
    </row>
    <row r="558" spans="1:8" ht="12.75">
      <c r="A558" s="44"/>
      <c r="B558" s="44"/>
      <c r="C558" s="41"/>
      <c r="D558" s="43"/>
      <c r="E558" s="42"/>
      <c r="F558" s="43"/>
      <c r="G558" s="43"/>
      <c r="H558" s="43"/>
    </row>
    <row r="559" spans="1:8" ht="12.75">
      <c r="A559" s="44"/>
      <c r="B559" s="44"/>
      <c r="C559" s="41"/>
      <c r="D559" s="43"/>
      <c r="E559" s="42"/>
      <c r="F559" s="43"/>
      <c r="G559" s="43"/>
      <c r="H559" s="43"/>
    </row>
    <row r="560" spans="1:8" ht="12.75">
      <c r="A560" s="44"/>
      <c r="B560" s="44"/>
      <c r="C560" s="41"/>
      <c r="D560" s="43"/>
      <c r="E560" s="42"/>
      <c r="F560" s="43"/>
      <c r="G560" s="43"/>
      <c r="H560" s="43"/>
    </row>
    <row r="561" spans="1:8" ht="12.75">
      <c r="A561" s="44"/>
      <c r="B561" s="44"/>
      <c r="C561" s="41"/>
      <c r="D561" s="43"/>
      <c r="E561" s="42"/>
      <c r="F561" s="43"/>
      <c r="G561" s="43"/>
      <c r="H561" s="43"/>
    </row>
    <row r="562" spans="1:8" ht="12.75">
      <c r="A562" s="44"/>
      <c r="B562" s="44"/>
      <c r="C562" s="41"/>
      <c r="D562" s="43"/>
      <c r="E562" s="42"/>
      <c r="F562" s="43"/>
      <c r="G562" s="43"/>
      <c r="H562" s="43"/>
    </row>
    <row r="563" spans="1:8" ht="12.75">
      <c r="A563" s="44"/>
      <c r="B563" s="44"/>
      <c r="C563" s="41"/>
      <c r="D563" s="43"/>
      <c r="E563" s="42"/>
      <c r="F563" s="43"/>
      <c r="G563" s="43"/>
      <c r="H563" s="43"/>
    </row>
    <row r="564" spans="1:8" ht="12.75">
      <c r="A564" s="44"/>
      <c r="B564" s="44"/>
      <c r="C564" s="41"/>
      <c r="D564" s="43"/>
      <c r="E564" s="42"/>
      <c r="F564" s="43"/>
      <c r="G564" s="43"/>
      <c r="H564" s="43"/>
    </row>
    <row r="565" spans="1:8" ht="12.75">
      <c r="A565" s="44"/>
      <c r="B565" s="44"/>
      <c r="C565" s="41"/>
      <c r="D565" s="43"/>
      <c r="E565" s="42"/>
      <c r="F565" s="43"/>
      <c r="G565" s="43"/>
      <c r="H565" s="43"/>
    </row>
    <row r="566" spans="1:8" ht="12.75">
      <c r="A566" s="44"/>
      <c r="B566" s="44"/>
      <c r="C566" s="41"/>
      <c r="D566" s="43"/>
      <c r="E566" s="42"/>
      <c r="F566" s="43"/>
      <c r="G566" s="43"/>
      <c r="H566" s="43"/>
    </row>
    <row r="567" spans="1:8" ht="12.75">
      <c r="A567" s="44"/>
      <c r="B567" s="44"/>
      <c r="C567" s="41"/>
      <c r="D567" s="43"/>
      <c r="E567" s="42"/>
      <c r="F567" s="43"/>
      <c r="G567" s="43"/>
      <c r="H567" s="43"/>
    </row>
    <row r="568" spans="1:8" ht="12.75">
      <c r="A568" s="44"/>
      <c r="B568" s="44"/>
      <c r="C568" s="41"/>
      <c r="D568" s="43"/>
      <c r="E568" s="42"/>
      <c r="F568" s="43"/>
      <c r="G568" s="43"/>
      <c r="H568" s="43"/>
    </row>
    <row r="569" spans="1:8" ht="12.75">
      <c r="A569" s="44"/>
      <c r="B569" s="44"/>
      <c r="C569" s="41"/>
      <c r="D569" s="43"/>
      <c r="E569" s="42"/>
      <c r="F569" s="43"/>
      <c r="G569" s="43"/>
      <c r="H569" s="43"/>
    </row>
    <row r="570" spans="1:8" ht="12.75">
      <c r="A570" s="44"/>
      <c r="B570" s="44"/>
      <c r="C570" s="41"/>
      <c r="D570" s="43"/>
      <c r="E570" s="42"/>
      <c r="F570" s="43"/>
      <c r="G570" s="43"/>
      <c r="H570" s="43"/>
    </row>
    <row r="571" spans="1:8" ht="12.75">
      <c r="A571" s="44"/>
      <c r="B571" s="44"/>
      <c r="C571" s="41"/>
      <c r="D571" s="43"/>
      <c r="E571" s="42"/>
      <c r="F571" s="43"/>
      <c r="G571" s="43"/>
      <c r="H571" s="43"/>
    </row>
    <row r="572" spans="1:8" ht="12.75">
      <c r="A572" s="44"/>
      <c r="B572" s="44"/>
      <c r="C572" s="41"/>
      <c r="D572" s="43"/>
      <c r="E572" s="42"/>
      <c r="F572" s="43"/>
      <c r="G572" s="43"/>
      <c r="H572" s="43"/>
    </row>
    <row r="573" spans="1:8" ht="12.75">
      <c r="A573" s="44"/>
      <c r="B573" s="44"/>
      <c r="C573" s="41"/>
      <c r="D573" s="43"/>
      <c r="E573" s="42"/>
      <c r="F573" s="43"/>
      <c r="G573" s="43"/>
      <c r="H573" s="43"/>
    </row>
    <row r="574" spans="1:8" ht="12.75">
      <c r="A574" s="44"/>
      <c r="B574" s="44"/>
      <c r="C574" s="41"/>
      <c r="D574" s="43"/>
      <c r="E574" s="42"/>
      <c r="F574" s="43"/>
      <c r="G574" s="43"/>
      <c r="H574" s="43"/>
    </row>
    <row r="575" spans="1:8" ht="12.75">
      <c r="A575" s="44"/>
      <c r="B575" s="44"/>
      <c r="C575" s="41"/>
      <c r="D575" s="43"/>
      <c r="E575" s="42"/>
      <c r="F575" s="43"/>
      <c r="G575" s="43"/>
      <c r="H575" s="43"/>
    </row>
    <row r="576" spans="1:8" ht="12.75">
      <c r="A576" s="44"/>
      <c r="B576" s="44"/>
      <c r="C576" s="41"/>
      <c r="D576" s="43"/>
      <c r="E576" s="42"/>
      <c r="F576" s="43"/>
      <c r="G576" s="43"/>
      <c r="H576" s="43"/>
    </row>
    <row r="577" spans="1:8" ht="12.75">
      <c r="A577" s="44"/>
      <c r="B577" s="44"/>
      <c r="C577" s="41"/>
      <c r="D577" s="43"/>
      <c r="E577" s="42"/>
      <c r="F577" s="43"/>
      <c r="G577" s="43"/>
      <c r="H577" s="43"/>
    </row>
    <row r="578" spans="1:8" ht="12.75">
      <c r="A578" s="44"/>
      <c r="B578" s="44"/>
      <c r="C578" s="41"/>
      <c r="D578" s="43"/>
      <c r="E578" s="42"/>
      <c r="F578" s="43"/>
      <c r="G578" s="43"/>
      <c r="H578" s="43"/>
    </row>
    <row r="579" spans="1:8" ht="12.75">
      <c r="A579" s="44"/>
      <c r="B579" s="44"/>
      <c r="C579" s="41"/>
      <c r="D579" s="43"/>
      <c r="E579" s="42"/>
      <c r="F579" s="43"/>
      <c r="G579" s="43"/>
      <c r="H579" s="43"/>
    </row>
    <row r="580" spans="1:8" ht="12.75">
      <c r="A580" s="44"/>
      <c r="B580" s="44"/>
      <c r="C580" s="41"/>
      <c r="D580" s="43"/>
      <c r="E580" s="42"/>
      <c r="F580" s="43"/>
      <c r="G580" s="43"/>
      <c r="H580" s="43"/>
    </row>
    <row r="581" spans="1:8" ht="12.75">
      <c r="A581" s="44"/>
      <c r="B581" s="44"/>
      <c r="C581" s="41"/>
      <c r="D581" s="43"/>
      <c r="E581" s="42"/>
      <c r="F581" s="43"/>
      <c r="G581" s="43"/>
      <c r="H581" s="43"/>
    </row>
    <row r="582" spans="1:8" ht="12.75">
      <c r="A582" s="44"/>
      <c r="B582" s="44"/>
      <c r="C582" s="41"/>
      <c r="D582" s="43"/>
      <c r="E582" s="42"/>
      <c r="F582" s="43"/>
      <c r="G582" s="43"/>
      <c r="H582" s="43"/>
    </row>
    <row r="583" spans="1:8" ht="12.75">
      <c r="A583" s="44"/>
      <c r="B583" s="44"/>
      <c r="C583" s="41"/>
      <c r="D583" s="43"/>
      <c r="E583" s="42"/>
      <c r="F583" s="43"/>
      <c r="G583" s="43"/>
      <c r="H583" s="43"/>
    </row>
    <row r="584" spans="1:8" ht="12.75">
      <c r="A584" s="44"/>
      <c r="B584" s="44"/>
      <c r="C584" s="41"/>
      <c r="D584" s="43"/>
      <c r="E584" s="42"/>
      <c r="F584" s="43"/>
      <c r="G584" s="43"/>
      <c r="H584" s="43"/>
    </row>
    <row r="585" spans="1:8" ht="12.75">
      <c r="A585" s="44"/>
      <c r="B585" s="44"/>
      <c r="C585" s="41"/>
      <c r="D585" s="43"/>
      <c r="E585" s="42"/>
      <c r="F585" s="43"/>
      <c r="G585" s="43"/>
      <c r="H585" s="43"/>
    </row>
    <row r="586" spans="1:8" ht="12.75">
      <c r="A586" s="44"/>
      <c r="B586" s="44"/>
      <c r="C586" s="41"/>
      <c r="D586" s="43"/>
      <c r="E586" s="42"/>
      <c r="F586" s="43"/>
      <c r="G586" s="43"/>
      <c r="H586" s="43"/>
    </row>
    <row r="587" spans="1:8" ht="12.75">
      <c r="A587" s="44"/>
      <c r="B587" s="44"/>
      <c r="C587" s="41"/>
      <c r="D587" s="43"/>
      <c r="E587" s="42"/>
      <c r="F587" s="43"/>
      <c r="G587" s="43"/>
      <c r="H587" s="43"/>
    </row>
    <row r="588" spans="1:8" ht="12.75">
      <c r="A588" s="44"/>
      <c r="B588" s="44"/>
      <c r="C588" s="41"/>
      <c r="D588" s="43"/>
      <c r="E588" s="42"/>
      <c r="F588" s="43"/>
      <c r="G588" s="43"/>
      <c r="H588" s="43"/>
    </row>
    <row r="589" spans="1:8" ht="12.75">
      <c r="A589" s="44"/>
      <c r="B589" s="44"/>
      <c r="C589" s="41"/>
      <c r="D589" s="43"/>
      <c r="E589" s="42"/>
      <c r="F589" s="43"/>
      <c r="G589" s="43"/>
      <c r="H589" s="43"/>
    </row>
    <row r="590" spans="1:8" ht="12.75">
      <c r="A590" s="44"/>
      <c r="B590" s="44"/>
      <c r="C590" s="41"/>
      <c r="D590" s="43"/>
      <c r="E590" s="42"/>
      <c r="F590" s="43"/>
      <c r="G590" s="43"/>
      <c r="H590" s="43"/>
    </row>
    <row r="591" spans="1:8" ht="12.75">
      <c r="A591" s="44"/>
      <c r="B591" s="44"/>
      <c r="C591" s="41"/>
      <c r="D591" s="43"/>
      <c r="E591" s="42"/>
      <c r="F591" s="43"/>
      <c r="G591" s="43"/>
      <c r="H591" s="43"/>
    </row>
    <row r="592" spans="1:8" ht="12.75">
      <c r="A592" s="44"/>
      <c r="B592" s="44"/>
      <c r="C592" s="41"/>
      <c r="D592" s="43"/>
      <c r="E592" s="42"/>
      <c r="F592" s="43"/>
      <c r="G592" s="43"/>
      <c r="H592" s="43"/>
    </row>
    <row r="593" spans="1:8" ht="12.75">
      <c r="A593" s="44"/>
      <c r="B593" s="44"/>
      <c r="C593" s="41"/>
      <c r="D593" s="43"/>
      <c r="E593" s="42"/>
      <c r="F593" s="43"/>
      <c r="G593" s="43"/>
      <c r="H593" s="43"/>
    </row>
    <row r="594" spans="1:8" ht="12.75">
      <c r="A594" s="44"/>
      <c r="B594" s="44"/>
      <c r="C594" s="41"/>
      <c r="D594" s="43"/>
      <c r="E594" s="42"/>
      <c r="F594" s="43"/>
      <c r="G594" s="43"/>
      <c r="H594" s="43"/>
    </row>
    <row r="595" spans="1:8" ht="12.75">
      <c r="A595" s="44"/>
      <c r="B595" s="44"/>
      <c r="C595" s="41"/>
      <c r="D595" s="43"/>
      <c r="E595" s="42"/>
      <c r="F595" s="43"/>
      <c r="G595" s="43"/>
      <c r="H595" s="43"/>
    </row>
    <row r="596" spans="1:8" ht="12.75">
      <c r="A596" s="44"/>
      <c r="B596" s="44"/>
      <c r="C596" s="41"/>
      <c r="D596" s="43"/>
      <c r="E596" s="42"/>
      <c r="F596" s="43"/>
      <c r="G596" s="43"/>
      <c r="H596" s="43"/>
    </row>
    <row r="597" spans="1:8" ht="12.75">
      <c r="A597" s="44"/>
      <c r="B597" s="44"/>
      <c r="C597" s="41"/>
      <c r="D597" s="43"/>
      <c r="E597" s="42"/>
      <c r="F597" s="43"/>
      <c r="G597" s="43"/>
      <c r="H597" s="43"/>
    </row>
    <row r="598" spans="1:8" ht="12.75">
      <c r="A598" s="44"/>
      <c r="B598" s="44"/>
      <c r="C598" s="41"/>
      <c r="D598" s="43"/>
      <c r="E598" s="42"/>
      <c r="F598" s="43"/>
      <c r="G598" s="43"/>
      <c r="H598" s="43"/>
    </row>
    <row r="599" spans="1:8" ht="12.75">
      <c r="A599" s="44"/>
      <c r="B599" s="44"/>
      <c r="C599" s="41"/>
      <c r="D599" s="43"/>
      <c r="E599" s="42"/>
      <c r="F599" s="43"/>
      <c r="G599" s="43"/>
      <c r="H599" s="43"/>
    </row>
    <row r="600" spans="1:8" ht="12.75">
      <c r="A600" s="44"/>
      <c r="B600" s="44"/>
      <c r="C600" s="41"/>
      <c r="D600" s="43"/>
      <c r="E600" s="42"/>
      <c r="F600" s="43"/>
      <c r="G600" s="43"/>
      <c r="H600" s="43"/>
    </row>
    <row r="601" spans="1:8" ht="12.75">
      <c r="A601" s="44"/>
      <c r="B601" s="44"/>
      <c r="C601" s="41"/>
      <c r="D601" s="43"/>
      <c r="E601" s="42"/>
      <c r="F601" s="43"/>
      <c r="G601" s="43"/>
      <c r="H601" s="43"/>
    </row>
    <row r="602" spans="1:8" ht="12.75">
      <c r="A602" s="44"/>
      <c r="B602" s="44"/>
      <c r="C602" s="41"/>
      <c r="D602" s="43"/>
      <c r="E602" s="42"/>
      <c r="F602" s="43"/>
      <c r="G602" s="43"/>
      <c r="H602" s="43"/>
    </row>
    <row r="603" spans="1:8" ht="12.75">
      <c r="A603" s="44"/>
      <c r="B603" s="44"/>
      <c r="C603" s="41"/>
      <c r="D603" s="43"/>
      <c r="E603" s="42"/>
      <c r="F603" s="43"/>
      <c r="G603" s="43"/>
      <c r="H603" s="43"/>
    </row>
    <row r="604" spans="1:8" ht="12.75">
      <c r="A604" s="44"/>
      <c r="B604" s="44"/>
      <c r="C604" s="41"/>
      <c r="D604" s="43"/>
      <c r="E604" s="42"/>
      <c r="F604" s="43"/>
      <c r="G604" s="43"/>
      <c r="H604" s="43"/>
    </row>
    <row r="605" spans="1:8" ht="12.75">
      <c r="A605" s="44"/>
      <c r="B605" s="44"/>
      <c r="C605" s="41"/>
      <c r="D605" s="43"/>
      <c r="E605" s="42"/>
      <c r="F605" s="43"/>
      <c r="G605" s="43"/>
      <c r="H605" s="43"/>
    </row>
    <row r="606" spans="1:8" ht="12.75">
      <c r="A606" s="44"/>
      <c r="B606" s="44"/>
      <c r="C606" s="41"/>
      <c r="D606" s="43"/>
      <c r="E606" s="42"/>
      <c r="F606" s="43"/>
      <c r="G606" s="43"/>
      <c r="H606" s="43"/>
    </row>
    <row r="607" spans="1:8" ht="12.75">
      <c r="A607" s="44"/>
      <c r="B607" s="44"/>
      <c r="C607" s="41"/>
      <c r="D607" s="43"/>
      <c r="E607" s="42"/>
      <c r="F607" s="43"/>
      <c r="G607" s="43"/>
      <c r="H607" s="43"/>
    </row>
    <row r="608" spans="1:8" ht="12.75">
      <c r="A608" s="44"/>
      <c r="B608" s="44"/>
      <c r="C608" s="41"/>
      <c r="D608" s="43"/>
      <c r="E608" s="42"/>
      <c r="F608" s="43"/>
      <c r="G608" s="43"/>
      <c r="H608" s="43"/>
    </row>
    <row r="609" spans="1:8" ht="12.75">
      <c r="A609" s="44"/>
      <c r="B609" s="44"/>
      <c r="C609" s="41"/>
      <c r="D609" s="43"/>
      <c r="E609" s="42"/>
      <c r="F609" s="43"/>
      <c r="G609" s="43"/>
      <c r="H609" s="43"/>
    </row>
    <row r="610" spans="1:8" ht="12.75">
      <c r="A610" s="44"/>
      <c r="B610" s="44"/>
      <c r="C610" s="41"/>
      <c r="D610" s="43"/>
      <c r="E610" s="42"/>
      <c r="F610" s="43"/>
      <c r="G610" s="43"/>
      <c r="H610" s="43"/>
    </row>
    <row r="611" spans="1:8" ht="12.75">
      <c r="A611" s="44"/>
      <c r="B611" s="44"/>
      <c r="C611" s="41"/>
      <c r="D611" s="43"/>
      <c r="E611" s="42"/>
      <c r="F611" s="43"/>
      <c r="G611" s="43"/>
      <c r="H611" s="43"/>
    </row>
    <row r="612" spans="1:8" ht="12.75">
      <c r="A612" s="44"/>
      <c r="B612" s="44"/>
      <c r="C612" s="41"/>
      <c r="D612" s="43"/>
      <c r="E612" s="42"/>
      <c r="F612" s="43"/>
      <c r="G612" s="43"/>
      <c r="H612" s="43"/>
    </row>
    <row r="613" spans="1:8" ht="12.75">
      <c r="A613" s="44"/>
      <c r="B613" s="44"/>
      <c r="C613" s="41"/>
      <c r="D613" s="43"/>
      <c r="E613" s="42"/>
      <c r="F613" s="43"/>
      <c r="G613" s="43"/>
      <c r="H613" s="43"/>
    </row>
    <row r="614" spans="1:8" ht="12.75">
      <c r="A614" s="44"/>
      <c r="B614" s="44"/>
      <c r="C614" s="41"/>
      <c r="D614" s="43"/>
      <c r="E614" s="42"/>
      <c r="F614" s="43"/>
      <c r="G614" s="43"/>
      <c r="H614" s="43"/>
    </row>
    <row r="615" spans="1:8" ht="12.75">
      <c r="A615" s="44"/>
      <c r="B615" s="44"/>
      <c r="C615" s="41"/>
      <c r="D615" s="43"/>
      <c r="E615" s="42"/>
      <c r="F615" s="43"/>
      <c r="G615" s="43"/>
      <c r="H615" s="43"/>
    </row>
    <row r="616" spans="1:8" ht="12.75">
      <c r="A616" s="44"/>
      <c r="B616" s="44"/>
      <c r="C616" s="41"/>
      <c r="D616" s="43"/>
      <c r="E616" s="42"/>
      <c r="F616" s="43"/>
      <c r="G616" s="43"/>
      <c r="H616" s="43"/>
    </row>
    <row r="617" spans="1:8" ht="12.75">
      <c r="A617" s="44"/>
      <c r="B617" s="44"/>
      <c r="C617" s="41"/>
      <c r="D617" s="43"/>
      <c r="E617" s="42"/>
      <c r="F617" s="43"/>
      <c r="G617" s="43"/>
      <c r="H617" s="43"/>
    </row>
    <row r="618" spans="1:8" ht="12.75">
      <c r="A618" s="44"/>
      <c r="B618" s="44"/>
      <c r="C618" s="41"/>
      <c r="D618" s="43"/>
      <c r="E618" s="42"/>
      <c r="F618" s="43"/>
      <c r="G618" s="43"/>
      <c r="H618" s="43"/>
    </row>
    <row r="619" spans="1:8" ht="12.75">
      <c r="A619" s="44"/>
      <c r="B619" s="44"/>
      <c r="C619" s="41"/>
      <c r="D619" s="43"/>
      <c r="E619" s="42"/>
      <c r="F619" s="43"/>
      <c r="G619" s="43"/>
      <c r="H619" s="43"/>
    </row>
    <row r="620" spans="1:8" ht="12.75">
      <c r="A620" s="44"/>
      <c r="B620" s="44"/>
      <c r="C620" s="41"/>
      <c r="D620" s="43"/>
      <c r="E620" s="42"/>
      <c r="F620" s="43"/>
      <c r="G620" s="43"/>
      <c r="H620" s="43"/>
    </row>
    <row r="621" spans="1:8" ht="12.75">
      <c r="A621" s="44"/>
      <c r="B621" s="44"/>
      <c r="C621" s="41"/>
      <c r="D621" s="43"/>
      <c r="E621" s="42"/>
      <c r="F621" s="43"/>
      <c r="G621" s="43"/>
      <c r="H621" s="43"/>
    </row>
    <row r="622" spans="1:8" ht="12.75">
      <c r="A622" s="44"/>
      <c r="B622" s="44"/>
      <c r="C622" s="41"/>
      <c r="D622" s="43"/>
      <c r="E622" s="42"/>
      <c r="F622" s="43"/>
      <c r="G622" s="43"/>
      <c r="H622" s="43"/>
    </row>
    <row r="623" spans="1:8" ht="12.75">
      <c r="A623" s="44"/>
      <c r="B623" s="44"/>
      <c r="C623" s="41"/>
      <c r="D623" s="43"/>
      <c r="E623" s="42"/>
      <c r="F623" s="43"/>
      <c r="G623" s="43"/>
      <c r="H623" s="43"/>
    </row>
    <row r="624" spans="1:8" ht="12.75">
      <c r="A624" s="44"/>
      <c r="B624" s="44"/>
      <c r="C624" s="41"/>
      <c r="D624" s="43"/>
      <c r="E624" s="42"/>
      <c r="F624" s="43"/>
      <c r="G624" s="43"/>
      <c r="H624" s="43"/>
    </row>
    <row r="625" spans="1:8" ht="12.75">
      <c r="A625" s="44"/>
      <c r="B625" s="44"/>
      <c r="C625" s="41"/>
      <c r="D625" s="43"/>
      <c r="E625" s="42"/>
      <c r="F625" s="43"/>
      <c r="G625" s="43"/>
      <c r="H625" s="43"/>
    </row>
    <row r="626" spans="1:8" ht="12.75">
      <c r="A626" s="44"/>
      <c r="B626" s="44"/>
      <c r="C626" s="41"/>
      <c r="D626" s="43"/>
      <c r="E626" s="42"/>
      <c r="F626" s="43"/>
      <c r="G626" s="43"/>
      <c r="H626" s="43"/>
    </row>
    <row r="627" spans="1:8" ht="12.75">
      <c r="A627" s="44"/>
      <c r="B627" s="44"/>
      <c r="C627" s="41"/>
      <c r="D627" s="43"/>
      <c r="E627" s="42"/>
      <c r="F627" s="43"/>
      <c r="G627" s="43"/>
      <c r="H627" s="43"/>
    </row>
    <row r="628" spans="1:8" ht="12.75">
      <c r="A628" s="44"/>
      <c r="B628" s="44"/>
      <c r="C628" s="41"/>
      <c r="D628" s="43"/>
      <c r="E628" s="42"/>
      <c r="F628" s="43"/>
      <c r="G628" s="43"/>
      <c r="H628" s="43"/>
    </row>
    <row r="629" spans="1:8" ht="12.75">
      <c r="A629" s="44"/>
      <c r="B629" s="44"/>
      <c r="C629" s="41"/>
      <c r="D629" s="43"/>
      <c r="E629" s="42"/>
      <c r="F629" s="43"/>
      <c r="G629" s="43"/>
      <c r="H629" s="43"/>
    </row>
    <row r="630" spans="1:8" ht="12.75">
      <c r="A630" s="44"/>
      <c r="B630" s="44"/>
      <c r="C630" s="41"/>
      <c r="D630" s="43"/>
      <c r="E630" s="42"/>
      <c r="F630" s="43"/>
      <c r="G630" s="43"/>
      <c r="H630" s="43"/>
    </row>
    <row r="631" spans="1:8" ht="12.75">
      <c r="A631" s="44"/>
      <c r="B631" s="44"/>
      <c r="C631" s="41"/>
      <c r="D631" s="43"/>
      <c r="E631" s="42"/>
      <c r="F631" s="43"/>
      <c r="G631" s="43"/>
      <c r="H631" s="43"/>
    </row>
    <row r="632" spans="1:8" ht="12.75">
      <c r="A632" s="44"/>
      <c r="B632" s="44"/>
      <c r="C632" s="41"/>
      <c r="D632" s="43"/>
      <c r="E632" s="42"/>
      <c r="F632" s="43"/>
      <c r="G632" s="43"/>
      <c r="H632" s="43"/>
    </row>
    <row r="633" spans="1:8" ht="12.75">
      <c r="A633" s="44"/>
      <c r="B633" s="44"/>
      <c r="C633" s="41"/>
      <c r="D633" s="43"/>
      <c r="E633" s="42"/>
      <c r="F633" s="43"/>
      <c r="G633" s="43"/>
      <c r="H633" s="43"/>
    </row>
    <row r="634" spans="1:8" ht="12.75">
      <c r="A634" s="44"/>
      <c r="B634" s="44"/>
      <c r="C634" s="41"/>
      <c r="D634" s="43"/>
      <c r="E634" s="42"/>
      <c r="F634" s="43"/>
      <c r="G634" s="43"/>
      <c r="H634" s="43"/>
    </row>
    <row r="635" spans="1:8" ht="12.75">
      <c r="A635" s="44"/>
      <c r="B635" s="44"/>
      <c r="C635" s="41"/>
      <c r="D635" s="43"/>
      <c r="E635" s="42"/>
      <c r="F635" s="43"/>
      <c r="G635" s="43"/>
      <c r="H635" s="43"/>
    </row>
    <row r="636" spans="1:8" ht="12.75">
      <c r="A636" s="44"/>
      <c r="B636" s="44"/>
      <c r="C636" s="41"/>
      <c r="D636" s="43"/>
      <c r="E636" s="42"/>
      <c r="F636" s="43"/>
      <c r="G636" s="43"/>
      <c r="H636" s="43"/>
    </row>
    <row r="637" spans="1:8" ht="12.75">
      <c r="A637" s="44"/>
      <c r="B637" s="44"/>
      <c r="C637" s="41"/>
      <c r="D637" s="43"/>
      <c r="E637" s="42"/>
      <c r="F637" s="43"/>
      <c r="G637" s="43"/>
      <c r="H637" s="43"/>
    </row>
    <row r="638" spans="1:8" ht="12.75">
      <c r="A638" s="44"/>
      <c r="B638" s="44"/>
      <c r="C638" s="41"/>
      <c r="D638" s="43"/>
      <c r="E638" s="42"/>
      <c r="F638" s="43"/>
      <c r="G638" s="43"/>
      <c r="H638" s="43"/>
    </row>
    <row r="639" spans="1:8" ht="12.75">
      <c r="A639" s="44"/>
      <c r="B639" s="44"/>
      <c r="C639" s="41"/>
      <c r="D639" s="43"/>
      <c r="E639" s="42"/>
      <c r="F639" s="43"/>
      <c r="G639" s="43"/>
      <c r="H639" s="43"/>
    </row>
    <row r="640" spans="1:8" ht="12.75">
      <c r="A640" s="44"/>
      <c r="B640" s="44"/>
      <c r="C640" s="41"/>
      <c r="D640" s="43"/>
      <c r="E640" s="42"/>
      <c r="F640" s="43"/>
      <c r="G640" s="43"/>
      <c r="H640" s="43"/>
    </row>
    <row r="641" spans="1:8" ht="12.75">
      <c r="A641" s="44"/>
      <c r="B641" s="44"/>
      <c r="C641" s="41"/>
      <c r="D641" s="43"/>
      <c r="E641" s="42"/>
      <c r="F641" s="43"/>
      <c r="G641" s="43"/>
      <c r="H641" s="43"/>
    </row>
    <row r="642" spans="1:8" ht="12.75">
      <c r="A642" s="44"/>
      <c r="B642" s="44"/>
      <c r="C642" s="41"/>
      <c r="D642" s="43"/>
      <c r="E642" s="42"/>
      <c r="F642" s="43"/>
      <c r="G642" s="43"/>
      <c r="H642" s="43"/>
    </row>
    <row r="643" spans="1:8" ht="12.75">
      <c r="A643" s="44"/>
      <c r="B643" s="44"/>
      <c r="C643" s="41"/>
      <c r="D643" s="43"/>
      <c r="E643" s="42"/>
      <c r="F643" s="43"/>
      <c r="G643" s="43"/>
      <c r="H643" s="43"/>
    </row>
    <row r="644" spans="1:8" ht="12.75">
      <c r="A644" s="44"/>
      <c r="B644" s="44"/>
      <c r="C644" s="41"/>
      <c r="D644" s="43"/>
      <c r="E644" s="42"/>
      <c r="F644" s="43"/>
      <c r="G644" s="43"/>
      <c r="H644" s="43"/>
    </row>
    <row r="645" spans="1:8" ht="12.75">
      <c r="A645" s="44"/>
      <c r="B645" s="44"/>
      <c r="C645" s="41"/>
      <c r="D645" s="43"/>
      <c r="E645" s="42"/>
      <c r="F645" s="43"/>
      <c r="G645" s="43"/>
      <c r="H645" s="43"/>
    </row>
    <row r="646" spans="1:8" ht="12.75">
      <c r="A646" s="44"/>
      <c r="B646" s="44"/>
      <c r="C646" s="41"/>
      <c r="D646" s="43"/>
      <c r="E646" s="42"/>
      <c r="F646" s="43"/>
      <c r="G646" s="43"/>
      <c r="H646" s="43"/>
    </row>
    <row r="647" spans="1:8" ht="12.75">
      <c r="A647" s="44"/>
      <c r="B647" s="44"/>
      <c r="C647" s="41"/>
      <c r="D647" s="43"/>
      <c r="E647" s="42"/>
      <c r="F647" s="43"/>
      <c r="G647" s="43"/>
      <c r="H647" s="43"/>
    </row>
    <row r="648" spans="1:8" ht="12.75">
      <c r="A648" s="44"/>
      <c r="B648" s="44"/>
      <c r="C648" s="41"/>
      <c r="D648" s="43"/>
      <c r="E648" s="42"/>
      <c r="F648" s="43"/>
      <c r="G648" s="43"/>
      <c r="H648" s="43"/>
    </row>
    <row r="649" spans="1:8" ht="12.75">
      <c r="A649" s="44"/>
      <c r="B649" s="44"/>
      <c r="C649" s="41"/>
      <c r="D649" s="43"/>
      <c r="E649" s="42"/>
      <c r="F649" s="43"/>
      <c r="G649" s="43"/>
      <c r="H649" s="43"/>
    </row>
    <row r="650" spans="1:8" ht="12.75">
      <c r="A650" s="44"/>
      <c r="B650" s="44"/>
      <c r="C650" s="41"/>
      <c r="D650" s="43"/>
      <c r="E650" s="42"/>
      <c r="F650" s="43"/>
      <c r="G650" s="43"/>
      <c r="H650" s="43"/>
    </row>
    <row r="651" spans="1:8" ht="12.75">
      <c r="A651" s="44"/>
      <c r="B651" s="44"/>
      <c r="C651" s="41"/>
      <c r="D651" s="43"/>
      <c r="E651" s="42"/>
      <c r="F651" s="43"/>
      <c r="G651" s="43"/>
      <c r="H651" s="43"/>
    </row>
    <row r="652" spans="1:8" ht="12.75">
      <c r="A652" s="44"/>
      <c r="B652" s="44"/>
      <c r="C652" s="41"/>
      <c r="D652" s="43"/>
      <c r="E652" s="42"/>
      <c r="F652" s="43"/>
      <c r="G652" s="43"/>
      <c r="H652" s="43"/>
    </row>
    <row r="653" spans="1:8" ht="12.75">
      <c r="A653" s="44"/>
      <c r="B653" s="44"/>
      <c r="C653" s="41"/>
      <c r="D653" s="43"/>
      <c r="E653" s="42"/>
      <c r="F653" s="43"/>
      <c r="G653" s="43"/>
      <c r="H653" s="43"/>
    </row>
    <row r="654" spans="1:8" ht="12.75">
      <c r="A654" s="44"/>
      <c r="B654" s="44"/>
      <c r="C654" s="41"/>
      <c r="D654" s="43"/>
      <c r="E654" s="42"/>
      <c r="F654" s="43"/>
      <c r="G654" s="43"/>
      <c r="H654" s="43"/>
    </row>
    <row r="655" spans="1:8" ht="12.75">
      <c r="A655" s="44"/>
      <c r="B655" s="44"/>
      <c r="C655" s="41"/>
      <c r="D655" s="43"/>
      <c r="E655" s="42"/>
      <c r="F655" s="43"/>
      <c r="G655" s="43"/>
      <c r="H655" s="43"/>
    </row>
    <row r="656" spans="1:8" ht="12.75">
      <c r="A656" s="44"/>
      <c r="B656" s="44"/>
      <c r="C656" s="41"/>
      <c r="D656" s="43"/>
      <c r="E656" s="42"/>
      <c r="F656" s="43"/>
      <c r="G656" s="43"/>
      <c r="H656" s="43"/>
    </row>
    <row r="657" spans="1:8" ht="12.75">
      <c r="A657" s="44"/>
      <c r="B657" s="44"/>
      <c r="C657" s="41"/>
      <c r="D657" s="43"/>
      <c r="E657" s="42"/>
      <c r="F657" s="43"/>
      <c r="G657" s="43"/>
      <c r="H657" s="43"/>
    </row>
    <row r="658" spans="1:8" ht="12.75">
      <c r="A658" s="44"/>
      <c r="B658" s="44"/>
      <c r="C658" s="41"/>
      <c r="D658" s="43"/>
      <c r="E658" s="42"/>
      <c r="F658" s="43"/>
      <c r="G658" s="43"/>
      <c r="H658" s="43"/>
    </row>
    <row r="659" spans="1:8" ht="12.75">
      <c r="A659" s="44"/>
      <c r="B659" s="44"/>
      <c r="C659" s="41"/>
      <c r="D659" s="43"/>
      <c r="E659" s="42"/>
      <c r="F659" s="43"/>
      <c r="G659" s="43"/>
      <c r="H659" s="43"/>
    </row>
    <row r="660" spans="1:8" ht="12.75">
      <c r="A660" s="44"/>
      <c r="B660" s="44"/>
      <c r="C660" s="41"/>
      <c r="D660" s="43"/>
      <c r="E660" s="42"/>
      <c r="F660" s="43"/>
      <c r="G660" s="43"/>
      <c r="H660" s="43"/>
    </row>
    <row r="661" spans="1:8" ht="12.75">
      <c r="A661" s="44"/>
      <c r="B661" s="44"/>
      <c r="C661" s="41"/>
      <c r="D661" s="43"/>
      <c r="E661" s="42"/>
      <c r="F661" s="43"/>
      <c r="G661" s="43"/>
      <c r="H661" s="43"/>
    </row>
    <row r="662" spans="1:8" ht="12.75">
      <c r="A662" s="44"/>
      <c r="B662" s="44"/>
      <c r="C662" s="41"/>
      <c r="D662" s="43"/>
      <c r="E662" s="42"/>
      <c r="F662" s="43"/>
      <c r="G662" s="43"/>
      <c r="H662" s="43"/>
    </row>
    <row r="663" spans="1:8" ht="12.75">
      <c r="A663" s="44"/>
      <c r="B663" s="44"/>
      <c r="C663" s="41"/>
      <c r="D663" s="43"/>
      <c r="E663" s="42"/>
      <c r="F663" s="43"/>
      <c r="G663" s="43"/>
      <c r="H663" s="43"/>
    </row>
    <row r="664" spans="1:8" ht="12.75">
      <c r="A664" s="44"/>
      <c r="B664" s="44"/>
      <c r="C664" s="41"/>
      <c r="D664" s="43"/>
      <c r="E664" s="42"/>
      <c r="F664" s="43"/>
      <c r="G664" s="43"/>
      <c r="H664" s="43"/>
    </row>
    <row r="665" spans="1:8" ht="12.75">
      <c r="A665" s="44"/>
      <c r="B665" s="44"/>
      <c r="C665" s="41"/>
      <c r="D665" s="43"/>
      <c r="E665" s="42"/>
      <c r="F665" s="43"/>
      <c r="G665" s="43"/>
      <c r="H665" s="43"/>
    </row>
    <row r="666" spans="1:8" ht="12.75">
      <c r="A666" s="44"/>
      <c r="B666" s="44"/>
      <c r="C666" s="41"/>
      <c r="D666" s="43"/>
      <c r="E666" s="42"/>
      <c r="F666" s="43"/>
      <c r="G666" s="43"/>
      <c r="H666" s="43"/>
    </row>
    <row r="667" spans="1:8" ht="12.75">
      <c r="A667" s="44"/>
      <c r="B667" s="44"/>
      <c r="C667" s="41"/>
      <c r="D667" s="43"/>
      <c r="E667" s="42"/>
      <c r="F667" s="43"/>
      <c r="G667" s="43"/>
      <c r="H667" s="43"/>
    </row>
    <row r="668" spans="1:8" ht="12.75">
      <c r="A668" s="44"/>
      <c r="B668" s="44"/>
      <c r="C668" s="41"/>
      <c r="D668" s="43"/>
      <c r="E668" s="42"/>
      <c r="F668" s="43"/>
      <c r="G668" s="43"/>
      <c r="H668" s="43"/>
    </row>
    <row r="669" spans="1:8" ht="12.75">
      <c r="A669" s="44"/>
      <c r="B669" s="44"/>
      <c r="C669" s="41"/>
      <c r="D669" s="43"/>
      <c r="E669" s="42"/>
      <c r="F669" s="43"/>
      <c r="G669" s="43"/>
      <c r="H669" s="43"/>
    </row>
    <row r="670" spans="1:8" ht="12.75">
      <c r="A670" s="44"/>
      <c r="B670" s="44"/>
      <c r="C670" s="41"/>
      <c r="D670" s="43"/>
      <c r="E670" s="42"/>
      <c r="F670" s="43"/>
      <c r="G670" s="43"/>
      <c r="H670" s="43"/>
    </row>
    <row r="671" spans="1:8" ht="12.75">
      <c r="A671" s="44"/>
      <c r="B671" s="44"/>
      <c r="C671" s="41"/>
      <c r="D671" s="43"/>
      <c r="E671" s="42"/>
      <c r="F671" s="43"/>
      <c r="G671" s="43"/>
      <c r="H671" s="43"/>
    </row>
    <row r="672" spans="1:8" ht="12.75">
      <c r="A672" s="44"/>
      <c r="B672" s="44"/>
      <c r="C672" s="41"/>
      <c r="D672" s="43"/>
      <c r="E672" s="42"/>
      <c r="F672" s="43"/>
      <c r="G672" s="43"/>
      <c r="H672" s="43"/>
    </row>
    <row r="673" spans="1:8" ht="12.75">
      <c r="A673" s="44"/>
      <c r="B673" s="44"/>
      <c r="C673" s="41"/>
      <c r="D673" s="43"/>
      <c r="E673" s="42"/>
      <c r="F673" s="43"/>
      <c r="G673" s="43"/>
      <c r="H673" s="43"/>
    </row>
    <row r="674" spans="1:8" ht="12.75">
      <c r="A674" s="44"/>
      <c r="B674" s="44"/>
      <c r="C674" s="41"/>
      <c r="D674" s="43"/>
      <c r="E674" s="42"/>
      <c r="F674" s="43"/>
      <c r="G674" s="43"/>
      <c r="H674" s="43"/>
    </row>
    <row r="675" spans="1:8" ht="12.75">
      <c r="A675" s="44"/>
      <c r="B675" s="44"/>
      <c r="C675" s="41"/>
      <c r="D675" s="43"/>
      <c r="E675" s="42"/>
      <c r="F675" s="43"/>
      <c r="G675" s="43"/>
      <c r="H675" s="43"/>
    </row>
    <row r="676" spans="1:8" ht="12.75">
      <c r="A676" s="44"/>
      <c r="B676" s="44"/>
      <c r="C676" s="41"/>
      <c r="D676" s="43"/>
      <c r="E676" s="42"/>
      <c r="F676" s="43"/>
      <c r="G676" s="43"/>
      <c r="H676" s="43"/>
    </row>
    <row r="677" spans="1:8" ht="12.75">
      <c r="A677" s="44"/>
      <c r="B677" s="44"/>
      <c r="C677" s="41"/>
      <c r="D677" s="43"/>
      <c r="E677" s="42"/>
      <c r="F677" s="43"/>
      <c r="G677" s="43"/>
      <c r="H677" s="43"/>
    </row>
    <row r="678" spans="1:8" ht="12.75">
      <c r="A678" s="44"/>
      <c r="B678" s="44"/>
      <c r="C678" s="41"/>
      <c r="D678" s="43"/>
      <c r="E678" s="42"/>
      <c r="F678" s="43"/>
      <c r="G678" s="43"/>
      <c r="H678" s="43"/>
    </row>
    <row r="679" spans="1:8" ht="12.75">
      <c r="A679" s="44"/>
      <c r="B679" s="44"/>
      <c r="C679" s="41"/>
      <c r="D679" s="43"/>
      <c r="E679" s="42"/>
      <c r="F679" s="43"/>
      <c r="G679" s="43"/>
      <c r="H679" s="43"/>
    </row>
    <row r="680" spans="1:8" ht="12.75">
      <c r="A680" s="44"/>
      <c r="B680" s="44"/>
      <c r="C680" s="41"/>
      <c r="D680" s="43"/>
      <c r="E680" s="42"/>
      <c r="F680" s="43"/>
      <c r="G680" s="43"/>
      <c r="H680" s="43"/>
    </row>
    <row r="681" spans="1:8" ht="12.75">
      <c r="A681" s="44"/>
      <c r="B681" s="44"/>
      <c r="C681" s="41"/>
      <c r="D681" s="43"/>
      <c r="E681" s="42"/>
      <c r="F681" s="43"/>
      <c r="G681" s="43"/>
      <c r="H681" s="43"/>
    </row>
    <row r="682" spans="1:8" ht="12.75">
      <c r="A682" s="44"/>
      <c r="B682" s="44"/>
      <c r="C682" s="41"/>
      <c r="D682" s="43"/>
      <c r="E682" s="42"/>
      <c r="F682" s="43"/>
      <c r="G682" s="43"/>
      <c r="H682" s="43"/>
    </row>
    <row r="683" spans="1:8" ht="12.75">
      <c r="A683" s="44"/>
      <c r="B683" s="44"/>
      <c r="C683" s="41"/>
      <c r="D683" s="43"/>
      <c r="E683" s="42"/>
      <c r="F683" s="43"/>
      <c r="G683" s="43"/>
      <c r="H683" s="43"/>
    </row>
    <row r="684" spans="1:8" ht="12.75">
      <c r="A684" s="44"/>
      <c r="B684" s="44"/>
      <c r="C684" s="41"/>
      <c r="D684" s="43"/>
      <c r="E684" s="42"/>
      <c r="F684" s="43"/>
      <c r="G684" s="43"/>
      <c r="H684" s="43"/>
    </row>
    <row r="685" spans="1:8" ht="12.75">
      <c r="A685" s="44"/>
      <c r="B685" s="44"/>
      <c r="C685" s="41"/>
      <c r="D685" s="43"/>
      <c r="E685" s="42"/>
      <c r="F685" s="43"/>
      <c r="G685" s="43"/>
      <c r="H685" s="43"/>
    </row>
    <row r="686" spans="1:8" ht="12.75">
      <c r="A686" s="44"/>
      <c r="B686" s="44"/>
      <c r="C686" s="41"/>
      <c r="D686" s="43"/>
      <c r="E686" s="42"/>
      <c r="F686" s="43"/>
      <c r="G686" s="43"/>
      <c r="H686" s="43"/>
    </row>
    <row r="687" spans="1:8" ht="12.75">
      <c r="A687" s="44"/>
      <c r="B687" s="44"/>
      <c r="C687" s="41"/>
      <c r="D687" s="43"/>
      <c r="E687" s="42"/>
      <c r="F687" s="43"/>
      <c r="G687" s="43"/>
      <c r="H687" s="43"/>
    </row>
    <row r="688" spans="1:8" ht="12.75">
      <c r="A688" s="44"/>
      <c r="B688" s="44"/>
      <c r="C688" s="41"/>
      <c r="D688" s="43"/>
      <c r="E688" s="42"/>
      <c r="F688" s="43"/>
      <c r="G688" s="43"/>
      <c r="H688" s="43"/>
    </row>
    <row r="689" spans="1:8" ht="12.75">
      <c r="A689" s="44"/>
      <c r="B689" s="44"/>
      <c r="C689" s="41"/>
      <c r="D689" s="43"/>
      <c r="E689" s="42"/>
      <c r="F689" s="43"/>
      <c r="G689" s="43"/>
      <c r="H689" s="43"/>
    </row>
    <row r="690" spans="1:8" ht="12.75">
      <c r="A690" s="44"/>
      <c r="B690" s="44"/>
      <c r="C690" s="41"/>
      <c r="D690" s="43"/>
      <c r="E690" s="42"/>
      <c r="F690" s="43"/>
      <c r="G690" s="43"/>
      <c r="H690" s="43"/>
    </row>
    <row r="691" spans="1:8" ht="12.75">
      <c r="A691" s="44"/>
      <c r="B691" s="44"/>
      <c r="C691" s="41"/>
      <c r="D691" s="43"/>
      <c r="E691" s="42"/>
      <c r="F691" s="43"/>
      <c r="G691" s="43"/>
      <c r="H691" s="43"/>
    </row>
    <row r="692" spans="1:8" ht="12.75">
      <c r="A692" s="44"/>
      <c r="B692" s="44"/>
      <c r="C692" s="41"/>
      <c r="D692" s="43"/>
      <c r="E692" s="42"/>
      <c r="F692" s="43"/>
      <c r="G692" s="43"/>
      <c r="H692" s="43"/>
    </row>
    <row r="693" spans="1:8" ht="12.75">
      <c r="A693" s="44"/>
      <c r="B693" s="44"/>
      <c r="C693" s="41"/>
      <c r="D693" s="43"/>
      <c r="E693" s="42"/>
      <c r="F693" s="43"/>
      <c r="G693" s="43"/>
      <c r="H693" s="43"/>
    </row>
    <row r="694" spans="1:8" ht="12.75">
      <c r="A694" s="44"/>
      <c r="B694" s="44"/>
      <c r="C694" s="41"/>
      <c r="D694" s="43"/>
      <c r="E694" s="42"/>
      <c r="F694" s="43"/>
      <c r="G694" s="43"/>
      <c r="H694" s="43"/>
    </row>
    <row r="695" spans="1:8" ht="12.75">
      <c r="A695" s="44"/>
      <c r="B695" s="44"/>
      <c r="C695" s="41"/>
      <c r="D695" s="43"/>
      <c r="E695" s="42"/>
      <c r="F695" s="43"/>
      <c r="G695" s="43"/>
      <c r="H695" s="43"/>
    </row>
    <row r="696" spans="1:8" ht="12.75">
      <c r="A696" s="44"/>
      <c r="B696" s="44"/>
      <c r="C696" s="41"/>
      <c r="D696" s="43"/>
      <c r="E696" s="42"/>
      <c r="F696" s="43"/>
      <c r="G696" s="43"/>
      <c r="H696" s="43"/>
    </row>
    <row r="697" spans="1:8" ht="12.75">
      <c r="A697" s="44"/>
      <c r="B697" s="44"/>
      <c r="C697" s="41"/>
      <c r="D697" s="43"/>
      <c r="E697" s="42"/>
      <c r="F697" s="43"/>
      <c r="G697" s="43"/>
      <c r="H697" s="43"/>
    </row>
    <row r="698" spans="1:8" ht="12.75">
      <c r="A698" s="44"/>
      <c r="B698" s="44"/>
      <c r="C698" s="41"/>
      <c r="D698" s="43"/>
      <c r="E698" s="42"/>
      <c r="F698" s="43"/>
      <c r="G698" s="43"/>
      <c r="H698" s="43"/>
    </row>
    <row r="699" spans="1:8" ht="12.75">
      <c r="A699" s="44"/>
      <c r="B699" s="44"/>
      <c r="C699" s="41"/>
      <c r="D699" s="43"/>
      <c r="E699" s="42"/>
      <c r="F699" s="43"/>
      <c r="G699" s="43"/>
      <c r="H699" s="43"/>
    </row>
    <row r="700" spans="1:8" ht="12.75">
      <c r="A700" s="44"/>
      <c r="B700" s="44"/>
      <c r="C700" s="41"/>
      <c r="D700" s="43"/>
      <c r="E700" s="42"/>
      <c r="F700" s="43"/>
      <c r="G700" s="43"/>
      <c r="H700" s="43"/>
    </row>
    <row r="701" spans="1:8" ht="12.75">
      <c r="A701" s="44"/>
      <c r="B701" s="44"/>
      <c r="C701" s="41"/>
      <c r="D701" s="43"/>
      <c r="E701" s="42"/>
      <c r="F701" s="43"/>
      <c r="G701" s="43"/>
      <c r="H701" s="43"/>
    </row>
    <row r="702" spans="1:8" ht="12.75">
      <c r="A702" s="44"/>
      <c r="B702" s="44"/>
      <c r="C702" s="41"/>
      <c r="D702" s="43"/>
      <c r="E702" s="42"/>
      <c r="F702" s="43"/>
      <c r="G702" s="43"/>
      <c r="H702" s="43"/>
    </row>
    <row r="703" spans="1:8" ht="12.75">
      <c r="A703" s="44"/>
      <c r="B703" s="44"/>
      <c r="C703" s="41"/>
      <c r="D703" s="43"/>
      <c r="E703" s="42"/>
      <c r="F703" s="43"/>
      <c r="G703" s="43"/>
      <c r="H703" s="43"/>
    </row>
    <row r="704" spans="1:8" ht="12.75">
      <c r="A704" s="44"/>
      <c r="B704" s="44"/>
      <c r="C704" s="41"/>
      <c r="D704" s="43"/>
      <c r="E704" s="42"/>
      <c r="F704" s="43"/>
      <c r="G704" s="43"/>
      <c r="H704" s="43"/>
    </row>
    <row r="705" spans="1:8" ht="12.75">
      <c r="A705" s="44"/>
      <c r="B705" s="44"/>
      <c r="C705" s="41"/>
      <c r="D705" s="43"/>
      <c r="E705" s="42"/>
      <c r="F705" s="43"/>
      <c r="G705" s="43"/>
      <c r="H705" s="43"/>
    </row>
    <row r="706" spans="1:8" ht="12.75">
      <c r="A706" s="44"/>
      <c r="B706" s="44"/>
      <c r="C706" s="41"/>
      <c r="D706" s="43"/>
      <c r="E706" s="42"/>
      <c r="F706" s="43"/>
      <c r="G706" s="43"/>
      <c r="H706" s="43"/>
    </row>
    <row r="707" spans="1:8" ht="12.75">
      <c r="A707" s="44"/>
      <c r="B707" s="44"/>
      <c r="C707" s="41"/>
      <c r="D707" s="43"/>
      <c r="E707" s="42"/>
      <c r="F707" s="43"/>
      <c r="G707" s="43"/>
      <c r="H707" s="43"/>
    </row>
    <row r="708" spans="1:8" ht="12.75">
      <c r="A708" s="44"/>
      <c r="B708" s="44"/>
      <c r="C708" s="41"/>
      <c r="D708" s="43"/>
      <c r="E708" s="42"/>
      <c r="F708" s="43"/>
      <c r="G708" s="43"/>
      <c r="H708" s="43"/>
    </row>
    <row r="709" spans="1:8" ht="12.75">
      <c r="A709" s="44"/>
      <c r="B709" s="44"/>
      <c r="C709" s="41"/>
      <c r="D709" s="43"/>
      <c r="E709" s="42"/>
      <c r="F709" s="43"/>
      <c r="G709" s="43"/>
      <c r="H709" s="43"/>
    </row>
    <row r="710" spans="1:8" ht="12.75">
      <c r="A710" s="44"/>
      <c r="B710" s="44"/>
      <c r="C710" s="41"/>
      <c r="D710" s="43"/>
      <c r="E710" s="42"/>
      <c r="F710" s="43"/>
      <c r="G710" s="43"/>
      <c r="H710" s="43"/>
    </row>
    <row r="711" spans="1:8" ht="12.75">
      <c r="A711" s="44"/>
      <c r="B711" s="44"/>
      <c r="C711" s="41"/>
      <c r="D711" s="43"/>
      <c r="E711" s="42"/>
      <c r="F711" s="43"/>
      <c r="G711" s="43"/>
      <c r="H711" s="43"/>
    </row>
    <row r="712" spans="1:8" ht="12.75">
      <c r="A712" s="44"/>
      <c r="B712" s="44"/>
      <c r="C712" s="41"/>
      <c r="D712" s="43"/>
      <c r="E712" s="42"/>
      <c r="F712" s="43"/>
      <c r="G712" s="43"/>
      <c r="H712" s="43"/>
    </row>
    <row r="713" spans="1:8" ht="12.75">
      <c r="A713" s="44"/>
      <c r="B713" s="44"/>
      <c r="C713" s="41"/>
      <c r="D713" s="43"/>
      <c r="E713" s="42"/>
      <c r="F713" s="43"/>
      <c r="G713" s="43"/>
      <c r="H713" s="43"/>
    </row>
    <row r="714" spans="1:8" ht="12.75">
      <c r="A714" s="44"/>
      <c r="B714" s="44"/>
      <c r="C714" s="41"/>
      <c r="D714" s="43"/>
      <c r="E714" s="42"/>
      <c r="F714" s="43"/>
      <c r="G714" s="43"/>
      <c r="H714" s="43"/>
    </row>
    <row r="715" spans="1:8" ht="12.75">
      <c r="A715" s="44"/>
      <c r="B715" s="44"/>
      <c r="C715" s="41"/>
      <c r="D715" s="43"/>
      <c r="E715" s="42"/>
      <c r="F715" s="43"/>
      <c r="G715" s="43"/>
      <c r="H715" s="43"/>
    </row>
    <row r="716" spans="1:8" ht="12.75">
      <c r="A716" s="44"/>
      <c r="B716" s="44"/>
      <c r="C716" s="41"/>
      <c r="D716" s="43"/>
      <c r="E716" s="42"/>
      <c r="F716" s="43"/>
      <c r="G716" s="43"/>
      <c r="H716" s="43"/>
    </row>
    <row r="717" spans="1:8" ht="12.75">
      <c r="A717" s="44"/>
      <c r="B717" s="44"/>
      <c r="C717" s="41"/>
      <c r="D717" s="43"/>
      <c r="E717" s="42"/>
      <c r="F717" s="43"/>
      <c r="G717" s="43"/>
      <c r="H717" s="43"/>
    </row>
    <row r="718" spans="1:8" ht="12.75">
      <c r="A718" s="44"/>
      <c r="B718" s="44"/>
      <c r="C718" s="41"/>
      <c r="D718" s="43"/>
      <c r="E718" s="42"/>
      <c r="F718" s="43"/>
      <c r="G718" s="43"/>
      <c r="H718" s="43"/>
    </row>
    <row r="719" spans="1:8" ht="12.75">
      <c r="A719" s="44"/>
      <c r="B719" s="44"/>
      <c r="C719" s="41"/>
      <c r="D719" s="43"/>
      <c r="E719" s="42"/>
      <c r="F719" s="43"/>
      <c r="G719" s="43"/>
      <c r="H719" s="43"/>
    </row>
    <row r="720" spans="1:8" ht="12.75">
      <c r="A720" s="44"/>
      <c r="B720" s="44"/>
      <c r="C720" s="41"/>
      <c r="D720" s="43"/>
      <c r="E720" s="42"/>
      <c r="F720" s="43"/>
      <c r="G720" s="43"/>
      <c r="H720" s="43"/>
    </row>
    <row r="721" spans="1:8" ht="12.75">
      <c r="A721" s="44"/>
      <c r="B721" s="44"/>
      <c r="C721" s="41"/>
      <c r="D721" s="43"/>
      <c r="E721" s="42"/>
      <c r="F721" s="43"/>
      <c r="G721" s="43"/>
      <c r="H721" s="43"/>
    </row>
    <row r="722" spans="1:8" ht="12.75">
      <c r="A722" s="44"/>
      <c r="B722" s="44"/>
      <c r="C722" s="41"/>
      <c r="D722" s="43"/>
      <c r="E722" s="42"/>
      <c r="F722" s="43"/>
      <c r="G722" s="43"/>
      <c r="H722" s="43"/>
    </row>
    <row r="723" spans="1:8" ht="12.75">
      <c r="A723" s="44"/>
      <c r="B723" s="44"/>
      <c r="C723" s="41"/>
      <c r="D723" s="43"/>
      <c r="E723" s="42"/>
      <c r="F723" s="43"/>
      <c r="G723" s="43"/>
      <c r="H723" s="43"/>
    </row>
    <row r="724" spans="1:8" ht="12.75">
      <c r="A724" s="44"/>
      <c r="B724" s="44"/>
      <c r="C724" s="41"/>
      <c r="D724" s="43"/>
      <c r="E724" s="42"/>
      <c r="F724" s="43"/>
      <c r="G724" s="43"/>
      <c r="H724" s="43"/>
    </row>
    <row r="725" spans="1:8" ht="12.75">
      <c r="A725" s="44"/>
      <c r="B725" s="44"/>
      <c r="C725" s="41"/>
      <c r="D725" s="43"/>
      <c r="E725" s="42"/>
      <c r="F725" s="43"/>
      <c r="G725" s="43"/>
      <c r="H725" s="43"/>
    </row>
    <row r="726" spans="1:8" ht="12.75">
      <c r="A726" s="44"/>
      <c r="B726" s="44"/>
      <c r="C726" s="41"/>
      <c r="D726" s="43"/>
      <c r="E726" s="42"/>
      <c r="F726" s="43"/>
      <c r="G726" s="43"/>
      <c r="H726" s="43"/>
    </row>
    <row r="727" spans="1:8" ht="12.75">
      <c r="A727" s="44"/>
      <c r="B727" s="44"/>
      <c r="C727" s="41"/>
      <c r="D727" s="43"/>
      <c r="E727" s="42"/>
      <c r="F727" s="43"/>
      <c r="G727" s="43"/>
      <c r="H727" s="43"/>
    </row>
    <row r="728" spans="1:8" ht="12.75">
      <c r="A728" s="44"/>
      <c r="B728" s="44"/>
      <c r="C728" s="41"/>
      <c r="D728" s="43"/>
      <c r="E728" s="42"/>
      <c r="F728" s="43"/>
      <c r="G728" s="43"/>
      <c r="H728" s="43"/>
    </row>
    <row r="729" spans="1:8" ht="12.75">
      <c r="A729" s="44"/>
      <c r="B729" s="44"/>
      <c r="C729" s="41"/>
      <c r="D729" s="43"/>
      <c r="E729" s="42"/>
      <c r="F729" s="43"/>
      <c r="G729" s="43"/>
      <c r="H729" s="43"/>
    </row>
    <row r="730" spans="1:8" ht="12.75">
      <c r="A730" s="44"/>
      <c r="B730" s="44"/>
      <c r="C730" s="41"/>
      <c r="D730" s="43"/>
      <c r="E730" s="42"/>
      <c r="F730" s="43"/>
      <c r="G730" s="43"/>
      <c r="H730" s="43"/>
    </row>
    <row r="731" spans="1:8" ht="12.75">
      <c r="A731" s="44"/>
      <c r="B731" s="44"/>
      <c r="C731" s="41"/>
      <c r="D731" s="43"/>
      <c r="E731" s="42"/>
      <c r="F731" s="43"/>
      <c r="G731" s="43"/>
      <c r="H731" s="43"/>
    </row>
    <row r="732" spans="1:8" ht="12.75">
      <c r="A732" s="44"/>
      <c r="B732" s="44"/>
      <c r="C732" s="41"/>
      <c r="D732" s="43"/>
      <c r="E732" s="42"/>
      <c r="F732" s="43"/>
      <c r="G732" s="43"/>
      <c r="H732" s="43"/>
    </row>
    <row r="733" spans="1:8" ht="12.75">
      <c r="A733" s="44"/>
      <c r="B733" s="44"/>
      <c r="C733" s="41"/>
      <c r="D733" s="43"/>
      <c r="E733" s="42"/>
      <c r="F733" s="43"/>
      <c r="G733" s="43"/>
      <c r="H733" s="43"/>
    </row>
    <row r="734" spans="1:8" ht="12.75">
      <c r="A734" s="44"/>
      <c r="B734" s="44"/>
      <c r="C734" s="41"/>
      <c r="D734" s="43"/>
      <c r="E734" s="42"/>
      <c r="F734" s="43"/>
      <c r="G734" s="43"/>
      <c r="H734" s="43"/>
    </row>
    <row r="735" spans="1:8" ht="12.75">
      <c r="A735" s="44"/>
      <c r="B735" s="44"/>
      <c r="C735" s="41"/>
      <c r="D735" s="43"/>
      <c r="E735" s="42"/>
      <c r="F735" s="43"/>
      <c r="G735" s="43"/>
      <c r="H735" s="43"/>
    </row>
    <row r="736" spans="1:8" ht="12.75">
      <c r="A736" s="44"/>
      <c r="B736" s="44"/>
      <c r="C736" s="41"/>
      <c r="D736" s="43"/>
      <c r="E736" s="42"/>
      <c r="F736" s="43"/>
      <c r="G736" s="43"/>
      <c r="H736" s="43"/>
    </row>
    <row r="737" spans="1:8" ht="12.75">
      <c r="A737" s="44"/>
      <c r="B737" s="44"/>
      <c r="C737" s="41"/>
      <c r="D737" s="43"/>
      <c r="E737" s="42"/>
      <c r="F737" s="43"/>
      <c r="G737" s="43"/>
      <c r="H737" s="43"/>
    </row>
    <row r="738" spans="1:8" ht="12.75">
      <c r="A738" s="44"/>
      <c r="B738" s="44"/>
      <c r="C738" s="41"/>
      <c r="D738" s="43"/>
      <c r="E738" s="42"/>
      <c r="F738" s="43"/>
      <c r="G738" s="43"/>
      <c r="H738" s="43"/>
    </row>
    <row r="739" spans="1:8" ht="12.75">
      <c r="A739" s="44"/>
      <c r="B739" s="44"/>
      <c r="C739" s="41"/>
      <c r="D739" s="43"/>
      <c r="E739" s="42"/>
      <c r="F739" s="43"/>
      <c r="G739" s="43"/>
      <c r="H739" s="43"/>
    </row>
    <row r="740" spans="1:8" ht="12.75">
      <c r="A740" s="44"/>
      <c r="B740" s="44"/>
      <c r="C740" s="41"/>
      <c r="D740" s="43"/>
      <c r="E740" s="42"/>
      <c r="F740" s="43"/>
      <c r="G740" s="43"/>
      <c r="H740" s="43"/>
    </row>
    <row r="741" spans="1:8" ht="12.75">
      <c r="A741" s="44"/>
      <c r="B741" s="44"/>
      <c r="C741" s="41"/>
      <c r="D741" s="43"/>
      <c r="E741" s="42"/>
      <c r="F741" s="43"/>
      <c r="G741" s="43"/>
      <c r="H741" s="43"/>
    </row>
    <row r="742" spans="1:8" ht="12.75">
      <c r="A742" s="44"/>
      <c r="B742" s="44"/>
      <c r="C742" s="41"/>
      <c r="D742" s="43"/>
      <c r="E742" s="42"/>
      <c r="F742" s="43"/>
      <c r="G742" s="43"/>
      <c r="H742" s="43"/>
    </row>
    <row r="743" spans="1:8" ht="12.75">
      <c r="A743" s="44"/>
      <c r="B743" s="44"/>
      <c r="C743" s="41"/>
      <c r="D743" s="43"/>
      <c r="E743" s="42"/>
      <c r="F743" s="43"/>
      <c r="G743" s="43"/>
      <c r="H743" s="43"/>
    </row>
    <row r="744" spans="1:8" ht="12.75">
      <c r="A744" s="44"/>
      <c r="B744" s="44"/>
      <c r="C744" s="41"/>
      <c r="D744" s="43"/>
      <c r="E744" s="42"/>
      <c r="F744" s="43"/>
      <c r="G744" s="43"/>
      <c r="H744" s="43"/>
    </row>
    <row r="745" spans="1:8" ht="12.75">
      <c r="A745" s="44"/>
      <c r="B745" s="44"/>
      <c r="C745" s="41"/>
      <c r="D745" s="43"/>
      <c r="E745" s="42"/>
      <c r="F745" s="43"/>
      <c r="G745" s="43"/>
      <c r="H745" s="43"/>
    </row>
    <row r="746" spans="1:8" ht="12.75">
      <c r="A746" s="44"/>
      <c r="B746" s="44"/>
      <c r="C746" s="41"/>
      <c r="D746" s="43"/>
      <c r="E746" s="42"/>
      <c r="F746" s="43"/>
      <c r="G746" s="43"/>
      <c r="H746" s="43"/>
    </row>
    <row r="747" spans="1:8" ht="12.75">
      <c r="A747" s="44"/>
      <c r="B747" s="44"/>
      <c r="C747" s="41"/>
      <c r="D747" s="43"/>
      <c r="E747" s="42"/>
      <c r="F747" s="43"/>
      <c r="G747" s="43"/>
      <c r="H747" s="43"/>
    </row>
    <row r="748" spans="1:8" ht="12.75">
      <c r="A748" s="44"/>
      <c r="B748" s="44"/>
      <c r="C748" s="41"/>
      <c r="D748" s="43"/>
      <c r="E748" s="42"/>
      <c r="F748" s="43"/>
      <c r="G748" s="43"/>
      <c r="H748" s="43"/>
    </row>
    <row r="749" spans="1:8" ht="12.75">
      <c r="A749" s="44"/>
      <c r="B749" s="44"/>
      <c r="C749" s="41"/>
      <c r="D749" s="43"/>
      <c r="E749" s="42"/>
      <c r="F749" s="43"/>
      <c r="G749" s="43"/>
      <c r="H749" s="43"/>
    </row>
    <row r="750" spans="1:8" ht="12.75">
      <c r="A750" s="44"/>
      <c r="B750" s="44"/>
      <c r="C750" s="41"/>
      <c r="D750" s="43"/>
      <c r="E750" s="42"/>
      <c r="F750" s="43"/>
      <c r="G750" s="43"/>
      <c r="H750" s="43"/>
    </row>
    <row r="751" spans="1:8" ht="12.75">
      <c r="A751" s="44"/>
      <c r="B751" s="44"/>
      <c r="C751" s="41"/>
      <c r="D751" s="43"/>
      <c r="E751" s="42"/>
      <c r="F751" s="43"/>
      <c r="G751" s="43"/>
      <c r="H751" s="43"/>
    </row>
    <row r="752" spans="1:8" ht="12.75">
      <c r="A752" s="44"/>
      <c r="B752" s="44"/>
      <c r="C752" s="41"/>
      <c r="D752" s="43"/>
      <c r="E752" s="42"/>
      <c r="F752" s="43"/>
      <c r="G752" s="43"/>
      <c r="H752" s="43"/>
    </row>
    <row r="753" spans="1:8" ht="12.75">
      <c r="A753" s="44"/>
      <c r="B753" s="44"/>
      <c r="C753" s="41"/>
      <c r="D753" s="43"/>
      <c r="E753" s="42"/>
      <c r="F753" s="43"/>
      <c r="G753" s="43"/>
      <c r="H753" s="43"/>
    </row>
    <row r="754" spans="1:8" ht="12.75">
      <c r="A754" s="44"/>
      <c r="B754" s="44"/>
      <c r="C754" s="41"/>
      <c r="D754" s="43"/>
      <c r="E754" s="42"/>
      <c r="F754" s="43"/>
      <c r="G754" s="43"/>
      <c r="H754" s="43"/>
    </row>
    <row r="755" spans="1:8" ht="12.75">
      <c r="A755" s="44"/>
      <c r="B755" s="44"/>
      <c r="C755" s="41"/>
      <c r="D755" s="43"/>
      <c r="E755" s="42"/>
      <c r="F755" s="43"/>
      <c r="G755" s="43"/>
      <c r="H755" s="43"/>
    </row>
    <row r="756" spans="1:8" ht="12.75">
      <c r="A756" s="44"/>
      <c r="B756" s="44"/>
      <c r="C756" s="41"/>
      <c r="D756" s="43"/>
      <c r="E756" s="42"/>
      <c r="F756" s="43"/>
      <c r="G756" s="43"/>
      <c r="H756" s="43"/>
    </row>
    <row r="757" spans="1:8" ht="12.75">
      <c r="A757" s="44"/>
      <c r="B757" s="44"/>
      <c r="C757" s="41"/>
      <c r="D757" s="43"/>
      <c r="E757" s="42"/>
      <c r="F757" s="43"/>
      <c r="G757" s="43"/>
      <c r="H757" s="43"/>
    </row>
    <row r="758" spans="1:8" ht="12.75">
      <c r="A758" s="44"/>
      <c r="B758" s="44"/>
      <c r="C758" s="41"/>
      <c r="D758" s="43"/>
      <c r="E758" s="42"/>
      <c r="F758" s="43"/>
      <c r="G758" s="43"/>
      <c r="H758" s="43"/>
    </row>
    <row r="759" spans="1:8" ht="12.75">
      <c r="A759" s="44"/>
      <c r="B759" s="44"/>
      <c r="C759" s="41"/>
      <c r="D759" s="43"/>
      <c r="E759" s="42"/>
      <c r="F759" s="43"/>
      <c r="G759" s="43"/>
      <c r="H759" s="43"/>
    </row>
    <row r="760" spans="1:8" ht="12.75">
      <c r="A760" s="44"/>
      <c r="B760" s="44"/>
      <c r="C760" s="41"/>
      <c r="D760" s="43"/>
      <c r="E760" s="42"/>
      <c r="F760" s="43"/>
      <c r="G760" s="43"/>
      <c r="H760" s="43"/>
    </row>
    <row r="761" spans="1:8" ht="12.75">
      <c r="A761" s="44"/>
      <c r="B761" s="44"/>
      <c r="C761" s="41"/>
      <c r="D761" s="43"/>
      <c r="E761" s="42"/>
      <c r="F761" s="43"/>
      <c r="G761" s="43"/>
      <c r="H761" s="43"/>
    </row>
    <row r="762" spans="1:8" ht="12.75">
      <c r="A762" s="44"/>
      <c r="B762" s="44"/>
      <c r="C762" s="41"/>
      <c r="D762" s="43"/>
      <c r="E762" s="42"/>
      <c r="F762" s="43"/>
      <c r="G762" s="43"/>
      <c r="H762" s="43"/>
    </row>
    <row r="763" spans="1:8" ht="12.75">
      <c r="A763" s="44"/>
      <c r="B763" s="44"/>
      <c r="C763" s="41"/>
      <c r="D763" s="43"/>
      <c r="E763" s="42"/>
      <c r="F763" s="43"/>
      <c r="G763" s="43"/>
      <c r="H763" s="43"/>
    </row>
    <row r="764" spans="1:8" ht="12.75">
      <c r="A764" s="44"/>
      <c r="B764" s="44"/>
      <c r="C764" s="41"/>
      <c r="D764" s="43"/>
      <c r="E764" s="42"/>
      <c r="F764" s="43"/>
      <c r="G764" s="43"/>
      <c r="H764" s="43"/>
    </row>
    <row r="765" spans="1:8" ht="12.75">
      <c r="A765" s="44"/>
      <c r="B765" s="44"/>
      <c r="C765" s="41"/>
      <c r="D765" s="43"/>
      <c r="E765" s="42"/>
      <c r="F765" s="43"/>
      <c r="G765" s="43"/>
      <c r="H765" s="43"/>
    </row>
    <row r="766" spans="1:8" ht="12.75">
      <c r="A766" s="44"/>
      <c r="B766" s="44"/>
      <c r="C766" s="41"/>
      <c r="D766" s="43"/>
      <c r="E766" s="42"/>
      <c r="F766" s="43"/>
      <c r="G766" s="43"/>
      <c r="H766" s="43"/>
    </row>
    <row r="767" spans="1:8" ht="12.75">
      <c r="A767" s="44"/>
      <c r="B767" s="44"/>
      <c r="C767" s="41"/>
      <c r="D767" s="43"/>
      <c r="E767" s="42"/>
      <c r="F767" s="43"/>
      <c r="G767" s="43"/>
      <c r="H767" s="43"/>
    </row>
    <row r="768" spans="1:8" ht="12.75">
      <c r="A768" s="44"/>
      <c r="B768" s="44"/>
      <c r="C768" s="41"/>
      <c r="D768" s="43"/>
      <c r="E768" s="42"/>
      <c r="F768" s="43"/>
      <c r="G768" s="43"/>
      <c r="H768" s="43"/>
    </row>
    <row r="769" spans="1:8" ht="12.75">
      <c r="A769" s="44"/>
      <c r="B769" s="44"/>
      <c r="C769" s="41"/>
      <c r="D769" s="43"/>
      <c r="E769" s="42"/>
      <c r="F769" s="43"/>
      <c r="G769" s="43"/>
      <c r="H769" s="43"/>
    </row>
    <row r="770" spans="1:8" ht="12.75">
      <c r="A770" s="44"/>
      <c r="B770" s="44"/>
      <c r="C770" s="41"/>
      <c r="D770" s="43"/>
      <c r="E770" s="42"/>
      <c r="F770" s="43"/>
      <c r="G770" s="43"/>
      <c r="H770" s="43"/>
    </row>
    <row r="771" spans="1:8" ht="12.75">
      <c r="A771" s="44"/>
      <c r="B771" s="44"/>
      <c r="C771" s="41"/>
      <c r="D771" s="43"/>
      <c r="E771" s="42"/>
      <c r="F771" s="43"/>
      <c r="G771" s="43"/>
      <c r="H771" s="43"/>
    </row>
    <row r="772" spans="1:8" ht="12.75">
      <c r="A772" s="44"/>
      <c r="B772" s="44"/>
      <c r="C772" s="41"/>
      <c r="D772" s="43"/>
      <c r="E772" s="42"/>
      <c r="F772" s="43"/>
      <c r="G772" s="43"/>
      <c r="H772" s="43"/>
    </row>
    <row r="773" spans="1:8" ht="12.75">
      <c r="A773" s="44"/>
      <c r="B773" s="44"/>
      <c r="C773" s="41"/>
      <c r="D773" s="43"/>
      <c r="E773" s="42"/>
      <c r="F773" s="43"/>
      <c r="G773" s="43"/>
      <c r="H773" s="43"/>
    </row>
    <row r="774" spans="1:8" ht="12.75">
      <c r="A774" s="44"/>
      <c r="B774" s="44"/>
      <c r="C774" s="41"/>
      <c r="D774" s="43"/>
      <c r="E774" s="42"/>
      <c r="F774" s="43"/>
      <c r="G774" s="43"/>
      <c r="H774" s="43"/>
    </row>
    <row r="775" spans="1:8" ht="12.75">
      <c r="A775" s="44"/>
      <c r="B775" s="44"/>
      <c r="C775" s="41"/>
      <c r="D775" s="43"/>
      <c r="E775" s="42"/>
      <c r="F775" s="43"/>
      <c r="G775" s="43"/>
      <c r="H775" s="43"/>
    </row>
    <row r="776" spans="1:8" ht="12.75">
      <c r="A776" s="44"/>
      <c r="B776" s="44"/>
      <c r="C776" s="41"/>
      <c r="D776" s="43"/>
      <c r="E776" s="42"/>
      <c r="F776" s="43"/>
      <c r="G776" s="43"/>
      <c r="H776" s="43"/>
    </row>
    <row r="777" spans="1:8" ht="12.75">
      <c r="A777" s="44"/>
      <c r="B777" s="44"/>
      <c r="C777" s="41"/>
      <c r="D777" s="43"/>
      <c r="E777" s="42"/>
      <c r="F777" s="43"/>
      <c r="G777" s="43"/>
      <c r="H777" s="43"/>
    </row>
    <row r="778" spans="1:8" ht="12.75">
      <c r="A778" s="44"/>
      <c r="B778" s="44"/>
      <c r="C778" s="41"/>
      <c r="D778" s="43"/>
      <c r="E778" s="42"/>
      <c r="F778" s="43"/>
      <c r="G778" s="43"/>
      <c r="H778" s="43"/>
    </row>
    <row r="779" spans="1:8" ht="12.75">
      <c r="A779" s="44"/>
      <c r="B779" s="44"/>
      <c r="C779" s="41"/>
      <c r="D779" s="43"/>
      <c r="E779" s="42"/>
      <c r="F779" s="43"/>
      <c r="G779" s="43"/>
      <c r="H779" s="43"/>
    </row>
    <row r="780" spans="1:8" ht="12.75">
      <c r="A780" s="44"/>
      <c r="B780" s="44"/>
      <c r="C780" s="41"/>
      <c r="D780" s="43"/>
      <c r="E780" s="42"/>
      <c r="F780" s="43"/>
      <c r="G780" s="43"/>
      <c r="H780" s="43"/>
    </row>
    <row r="781" spans="1:8" ht="12.75">
      <c r="A781" s="44"/>
      <c r="B781" s="44"/>
      <c r="C781" s="41"/>
      <c r="D781" s="43"/>
      <c r="E781" s="42"/>
      <c r="F781" s="43"/>
      <c r="G781" s="43"/>
      <c r="H781" s="43"/>
    </row>
    <row r="782" spans="1:8" ht="12.75">
      <c r="A782" s="44"/>
      <c r="B782" s="44"/>
      <c r="C782" s="41"/>
      <c r="D782" s="43"/>
      <c r="E782" s="42"/>
      <c r="F782" s="43"/>
      <c r="G782" s="43"/>
      <c r="H782" s="43"/>
    </row>
    <row r="783" spans="1:8" ht="12.75">
      <c r="A783" s="44"/>
      <c r="B783" s="44"/>
      <c r="C783" s="41"/>
      <c r="D783" s="43"/>
      <c r="E783" s="42"/>
      <c r="F783" s="43"/>
      <c r="G783" s="43"/>
      <c r="H783" s="43"/>
    </row>
    <row r="784" spans="1:8" ht="12.75">
      <c r="A784" s="44"/>
      <c r="B784" s="44"/>
      <c r="C784" s="41"/>
      <c r="D784" s="43"/>
      <c r="E784" s="42"/>
      <c r="F784" s="43"/>
      <c r="G784" s="43"/>
      <c r="H784" s="43"/>
    </row>
    <row r="785" spans="1:8" ht="12.75">
      <c r="A785" s="44"/>
      <c r="B785" s="44"/>
      <c r="C785" s="41"/>
      <c r="D785" s="43"/>
      <c r="E785" s="42"/>
      <c r="F785" s="43"/>
      <c r="G785" s="43"/>
      <c r="H785" s="43"/>
    </row>
    <row r="786" spans="1:8" ht="12.75">
      <c r="A786" s="44"/>
      <c r="B786" s="44"/>
      <c r="C786" s="41"/>
      <c r="D786" s="43"/>
      <c r="E786" s="42"/>
      <c r="F786" s="43"/>
      <c r="G786" s="43"/>
      <c r="H786" s="43"/>
    </row>
    <row r="787" spans="1:8" ht="12.75">
      <c r="A787" s="44"/>
      <c r="B787" s="44"/>
      <c r="C787" s="41"/>
      <c r="D787" s="43"/>
      <c r="E787" s="42"/>
      <c r="F787" s="43"/>
      <c r="G787" s="43"/>
      <c r="H787" s="43"/>
    </row>
    <row r="788" spans="1:8" ht="12.75">
      <c r="A788" s="44"/>
      <c r="B788" s="44"/>
      <c r="C788" s="41"/>
      <c r="D788" s="43"/>
      <c r="E788" s="42"/>
      <c r="F788" s="43"/>
      <c r="G788" s="43"/>
      <c r="H788" s="43"/>
    </row>
    <row r="789" spans="1:8" ht="12.75">
      <c r="A789" s="44"/>
      <c r="B789" s="44"/>
      <c r="C789" s="41"/>
      <c r="D789" s="43"/>
      <c r="E789" s="42"/>
      <c r="F789" s="43"/>
      <c r="G789" s="43"/>
      <c r="H789" s="43"/>
    </row>
    <row r="790" spans="1:8" ht="12.75">
      <c r="A790" s="44"/>
      <c r="B790" s="44"/>
      <c r="C790" s="41"/>
      <c r="D790" s="43"/>
      <c r="E790" s="42"/>
      <c r="F790" s="43"/>
      <c r="G790" s="43"/>
      <c r="H790" s="43"/>
    </row>
    <row r="791" spans="1:8" ht="12.75">
      <c r="A791" s="44"/>
      <c r="B791" s="44"/>
      <c r="C791" s="41"/>
      <c r="D791" s="43"/>
      <c r="E791" s="42"/>
      <c r="F791" s="43"/>
      <c r="G791" s="43"/>
      <c r="H791" s="43"/>
    </row>
    <row r="792" spans="1:8" ht="12.75">
      <c r="A792" s="44"/>
      <c r="B792" s="44"/>
      <c r="C792" s="41"/>
      <c r="D792" s="43"/>
      <c r="E792" s="42"/>
      <c r="F792" s="43"/>
      <c r="G792" s="43"/>
      <c r="H792" s="43"/>
    </row>
    <row r="793" spans="1:8" ht="12.75">
      <c r="A793" s="44"/>
      <c r="B793" s="44"/>
      <c r="C793" s="41"/>
      <c r="D793" s="43"/>
      <c r="E793" s="42"/>
      <c r="F793" s="43"/>
      <c r="G793" s="43"/>
      <c r="H793" s="43"/>
    </row>
    <row r="794" spans="1:8" ht="12.75">
      <c r="A794" s="44"/>
      <c r="B794" s="44"/>
      <c r="C794" s="41"/>
      <c r="D794" s="43"/>
      <c r="E794" s="42"/>
      <c r="F794" s="43"/>
      <c r="G794" s="43"/>
      <c r="H794" s="43"/>
    </row>
    <row r="795" spans="1:8" ht="12.75">
      <c r="A795" s="44"/>
      <c r="B795" s="44"/>
      <c r="C795" s="41"/>
      <c r="D795" s="43"/>
      <c r="E795" s="42"/>
      <c r="F795" s="43"/>
      <c r="G795" s="43"/>
      <c r="H795" s="43"/>
    </row>
    <row r="796" spans="1:8" ht="12.75">
      <c r="A796" s="44"/>
      <c r="B796" s="44"/>
      <c r="C796" s="41"/>
      <c r="D796" s="43"/>
      <c r="E796" s="42"/>
      <c r="F796" s="43"/>
      <c r="G796" s="43"/>
      <c r="H796" s="43"/>
    </row>
    <row r="797" spans="1:8" ht="12.75">
      <c r="A797" s="44"/>
      <c r="B797" s="44"/>
      <c r="C797" s="41"/>
      <c r="D797" s="43"/>
      <c r="E797" s="42"/>
      <c r="F797" s="43"/>
      <c r="G797" s="43"/>
      <c r="H797" s="43"/>
    </row>
    <row r="798" spans="1:8" ht="12.75">
      <c r="A798" s="44"/>
      <c r="B798" s="44"/>
      <c r="C798" s="41"/>
      <c r="D798" s="43"/>
      <c r="E798" s="42"/>
      <c r="F798" s="43"/>
      <c r="G798" s="43"/>
      <c r="H798" s="43"/>
    </row>
    <row r="799" spans="1:8" ht="12.75">
      <c r="A799" s="44"/>
      <c r="B799" s="44"/>
      <c r="C799" s="41"/>
      <c r="D799" s="43"/>
      <c r="E799" s="42"/>
      <c r="F799" s="43"/>
      <c r="G799" s="43"/>
      <c r="H799" s="43"/>
    </row>
    <row r="800" spans="1:8" ht="12.75">
      <c r="A800" s="44"/>
      <c r="B800" s="44"/>
      <c r="C800" s="41"/>
      <c r="D800" s="43"/>
      <c r="E800" s="42"/>
      <c r="F800" s="43"/>
      <c r="G800" s="43"/>
      <c r="H800" s="43"/>
    </row>
    <row r="801" spans="1:8" ht="12.75">
      <c r="A801" s="44"/>
      <c r="B801" s="44"/>
      <c r="C801" s="41"/>
      <c r="D801" s="43"/>
      <c r="E801" s="42"/>
      <c r="F801" s="43"/>
      <c r="G801" s="43"/>
      <c r="H801" s="43"/>
    </row>
    <row r="802" spans="1:8" ht="12.75">
      <c r="A802" s="44"/>
      <c r="B802" s="44"/>
      <c r="C802" s="41"/>
      <c r="D802" s="43"/>
      <c r="E802" s="42"/>
      <c r="F802" s="43"/>
      <c r="G802" s="43"/>
      <c r="H802" s="43"/>
    </row>
    <row r="803" spans="1:8" ht="12.75">
      <c r="A803" s="44"/>
      <c r="B803" s="44"/>
      <c r="C803" s="41"/>
      <c r="D803" s="43"/>
      <c r="E803" s="42"/>
      <c r="F803" s="43"/>
      <c r="G803" s="43"/>
      <c r="H803" s="43"/>
    </row>
    <row r="804" spans="1:8" ht="12.75">
      <c r="A804" s="44"/>
      <c r="B804" s="44"/>
      <c r="C804" s="41"/>
      <c r="D804" s="43"/>
      <c r="E804" s="42"/>
      <c r="F804" s="43"/>
      <c r="G804" s="43"/>
      <c r="H804" s="43"/>
    </row>
    <row r="805" spans="1:8" ht="12.75">
      <c r="A805" s="44"/>
      <c r="B805" s="44"/>
      <c r="C805" s="41"/>
      <c r="D805" s="43"/>
      <c r="E805" s="42"/>
      <c r="F805" s="43"/>
      <c r="G805" s="43"/>
      <c r="H805" s="43"/>
    </row>
    <row r="806" spans="1:8" ht="12.75">
      <c r="A806" s="44"/>
      <c r="B806" s="44"/>
      <c r="C806" s="41"/>
      <c r="D806" s="43"/>
      <c r="E806" s="42"/>
      <c r="F806" s="43"/>
      <c r="G806" s="43"/>
      <c r="H806" s="43"/>
    </row>
    <row r="807" spans="1:8" ht="12.75">
      <c r="A807" s="44"/>
      <c r="B807" s="44"/>
      <c r="C807" s="41"/>
      <c r="D807" s="43"/>
      <c r="E807" s="42"/>
      <c r="F807" s="43"/>
      <c r="G807" s="43"/>
      <c r="H807" s="43"/>
    </row>
    <row r="808" spans="1:8" ht="12.75">
      <c r="A808" s="44"/>
      <c r="B808" s="44"/>
      <c r="C808" s="41"/>
      <c r="D808" s="43"/>
      <c r="E808" s="42"/>
      <c r="F808" s="43"/>
      <c r="G808" s="43"/>
      <c r="H808" s="43"/>
    </row>
    <row r="809" spans="1:8" ht="12.75">
      <c r="A809" s="44"/>
      <c r="B809" s="44"/>
      <c r="C809" s="41"/>
      <c r="D809" s="43"/>
      <c r="E809" s="42"/>
      <c r="F809" s="43"/>
      <c r="G809" s="43"/>
      <c r="H809" s="43"/>
    </row>
    <row r="810" spans="1:8" ht="12.75">
      <c r="A810" s="44"/>
      <c r="B810" s="44"/>
      <c r="C810" s="41"/>
      <c r="D810" s="43"/>
      <c r="E810" s="42"/>
      <c r="F810" s="43"/>
      <c r="G810" s="43"/>
      <c r="H810" s="43"/>
    </row>
    <row r="811" spans="1:8" ht="12.75">
      <c r="A811" s="44"/>
      <c r="B811" s="44"/>
      <c r="C811" s="41"/>
      <c r="D811" s="43"/>
      <c r="E811" s="42"/>
      <c r="F811" s="43"/>
      <c r="G811" s="43"/>
      <c r="H811" s="43"/>
    </row>
    <row r="812" spans="1:8" ht="12.75">
      <c r="A812" s="44"/>
      <c r="B812" s="44"/>
      <c r="C812" s="41"/>
      <c r="D812" s="43"/>
      <c r="E812" s="42"/>
      <c r="F812" s="43"/>
      <c r="G812" s="43"/>
      <c r="H812" s="43"/>
    </row>
    <row r="813" spans="1:8" ht="12.75">
      <c r="A813" s="44"/>
      <c r="B813" s="44"/>
      <c r="C813" s="41"/>
      <c r="D813" s="43"/>
      <c r="E813" s="42"/>
      <c r="F813" s="43"/>
      <c r="G813" s="43"/>
      <c r="H813" s="43"/>
    </row>
    <row r="814" spans="1:8" ht="12.75">
      <c r="A814" s="44"/>
      <c r="B814" s="44"/>
      <c r="C814" s="41"/>
      <c r="D814" s="43"/>
      <c r="E814" s="42"/>
      <c r="F814" s="43"/>
      <c r="G814" s="43"/>
      <c r="H814" s="43"/>
    </row>
    <row r="815" spans="1:8" ht="12.75">
      <c r="A815" s="44"/>
      <c r="B815" s="44"/>
      <c r="C815" s="41"/>
      <c r="D815" s="43"/>
      <c r="E815" s="42"/>
      <c r="F815" s="43"/>
      <c r="G815" s="43"/>
      <c r="H815" s="43"/>
    </row>
    <row r="816" spans="1:8" ht="12.75">
      <c r="A816" s="44"/>
      <c r="B816" s="44"/>
      <c r="C816" s="41"/>
      <c r="D816" s="43"/>
      <c r="E816" s="42"/>
      <c r="F816" s="43"/>
      <c r="G816" s="43"/>
      <c r="H816" s="43"/>
    </row>
    <row r="817" spans="1:8" ht="12.75">
      <c r="A817" s="44"/>
      <c r="B817" s="44"/>
      <c r="C817" s="41"/>
      <c r="D817" s="43"/>
      <c r="E817" s="42"/>
      <c r="F817" s="43"/>
      <c r="G817" s="43"/>
      <c r="H817" s="43"/>
    </row>
    <row r="818" spans="1:8" ht="12.75">
      <c r="A818" s="44"/>
      <c r="B818" s="44"/>
      <c r="C818" s="41"/>
      <c r="D818" s="43"/>
      <c r="E818" s="42"/>
      <c r="F818" s="43"/>
      <c r="G818" s="43"/>
      <c r="H818" s="43"/>
    </row>
    <row r="819" spans="1:8" ht="12.75">
      <c r="A819" s="44"/>
      <c r="B819" s="44"/>
      <c r="C819" s="41"/>
      <c r="D819" s="43"/>
      <c r="E819" s="42"/>
      <c r="F819" s="43"/>
      <c r="G819" s="43"/>
      <c r="H819" s="43"/>
    </row>
    <row r="820" spans="1:8" ht="12.75">
      <c r="A820" s="44"/>
      <c r="B820" s="44"/>
      <c r="C820" s="41"/>
      <c r="D820" s="43"/>
      <c r="E820" s="42"/>
      <c r="F820" s="43"/>
      <c r="G820" s="43"/>
      <c r="H820" s="43"/>
    </row>
    <row r="821" spans="1:8" ht="12.75">
      <c r="A821" s="44"/>
      <c r="B821" s="44"/>
      <c r="C821" s="41"/>
      <c r="D821" s="43"/>
      <c r="E821" s="42"/>
      <c r="F821" s="43"/>
      <c r="G821" s="43"/>
      <c r="H821" s="43"/>
    </row>
    <row r="822" spans="1:8" ht="12.75">
      <c r="A822" s="44"/>
      <c r="B822" s="44"/>
      <c r="C822" s="41"/>
      <c r="D822" s="43"/>
      <c r="E822" s="42"/>
      <c r="F822" s="43"/>
      <c r="G822" s="43"/>
      <c r="H822" s="43"/>
    </row>
    <row r="823" spans="1:8" ht="12.75">
      <c r="A823" s="44"/>
      <c r="B823" s="44"/>
      <c r="C823" s="41"/>
      <c r="D823" s="43"/>
      <c r="E823" s="42"/>
      <c r="F823" s="43"/>
      <c r="G823" s="43"/>
      <c r="H823" s="43"/>
    </row>
    <row r="824" spans="1:8" ht="12.75">
      <c r="A824" s="44"/>
      <c r="B824" s="44"/>
      <c r="C824" s="41"/>
      <c r="D824" s="43"/>
      <c r="E824" s="42"/>
      <c r="F824" s="43"/>
      <c r="G824" s="43"/>
      <c r="H824" s="43"/>
    </row>
    <row r="825" spans="1:8" ht="12.75">
      <c r="A825" s="44"/>
      <c r="B825" s="44"/>
      <c r="C825" s="41"/>
      <c r="D825" s="43"/>
      <c r="E825" s="42"/>
      <c r="F825" s="43"/>
      <c r="G825" s="43"/>
      <c r="H825" s="43"/>
    </row>
    <row r="826" spans="1:8" ht="12.75">
      <c r="A826" s="44"/>
      <c r="B826" s="44"/>
      <c r="C826" s="41"/>
      <c r="D826" s="43"/>
      <c r="E826" s="42"/>
      <c r="F826" s="43"/>
      <c r="G826" s="43"/>
      <c r="H826" s="43"/>
    </row>
    <row r="827" spans="1:8" ht="12.75">
      <c r="A827" s="44"/>
      <c r="B827" s="44"/>
      <c r="C827" s="41"/>
      <c r="D827" s="43"/>
      <c r="E827" s="42"/>
      <c r="F827" s="43"/>
      <c r="G827" s="43"/>
      <c r="H827" s="43"/>
    </row>
    <row r="828" spans="1:8" ht="12.75">
      <c r="A828" s="44"/>
      <c r="B828" s="44"/>
      <c r="C828" s="41"/>
      <c r="D828" s="43"/>
      <c r="E828" s="42"/>
      <c r="F828" s="43"/>
      <c r="G828" s="43"/>
      <c r="H828" s="43"/>
    </row>
    <row r="829" spans="1:8" ht="12.75">
      <c r="A829" s="44"/>
      <c r="B829" s="44"/>
      <c r="C829" s="41"/>
      <c r="D829" s="43"/>
      <c r="E829" s="42"/>
      <c r="F829" s="43"/>
      <c r="G829" s="43"/>
      <c r="H829" s="43"/>
    </row>
    <row r="830" spans="1:8" ht="12.75">
      <c r="A830" s="44"/>
      <c r="B830" s="44"/>
      <c r="C830" s="41"/>
      <c r="D830" s="43"/>
      <c r="E830" s="42"/>
      <c r="F830" s="43"/>
      <c r="G830" s="43"/>
      <c r="H830" s="43"/>
    </row>
    <row r="831" spans="1:8" ht="12.75">
      <c r="A831" s="44"/>
      <c r="B831" s="44"/>
      <c r="C831" s="41"/>
      <c r="D831" s="43"/>
      <c r="E831" s="42"/>
      <c r="F831" s="43"/>
      <c r="G831" s="43"/>
      <c r="H831" s="43"/>
    </row>
    <row r="832" spans="1:8" ht="12.75">
      <c r="A832" s="44"/>
      <c r="B832" s="44"/>
      <c r="C832" s="41"/>
      <c r="D832" s="43"/>
      <c r="E832" s="42"/>
      <c r="F832" s="43"/>
      <c r="G832" s="43"/>
      <c r="H832" s="43"/>
    </row>
    <row r="833" spans="1:8" ht="12.75">
      <c r="A833" s="44"/>
      <c r="B833" s="44"/>
      <c r="C833" s="41"/>
      <c r="D833" s="43"/>
      <c r="E833" s="42"/>
      <c r="F833" s="43"/>
      <c r="G833" s="43"/>
      <c r="H833" s="43"/>
    </row>
    <row r="834" spans="1:8" ht="12.75">
      <c r="A834" s="44"/>
      <c r="B834" s="44"/>
      <c r="C834" s="41"/>
      <c r="D834" s="43"/>
      <c r="E834" s="42"/>
      <c r="F834" s="43"/>
      <c r="G834" s="43"/>
      <c r="H834" s="43"/>
    </row>
    <row r="835" spans="1:8" ht="12.75">
      <c r="A835" s="44"/>
      <c r="B835" s="44"/>
      <c r="C835" s="41"/>
      <c r="D835" s="43"/>
      <c r="E835" s="42"/>
      <c r="F835" s="43"/>
      <c r="G835" s="43"/>
      <c r="H835" s="43"/>
    </row>
    <row r="836" spans="1:8" ht="12.75">
      <c r="A836" s="44"/>
      <c r="B836" s="44"/>
      <c r="C836" s="41"/>
      <c r="D836" s="43"/>
      <c r="E836" s="42"/>
      <c r="F836" s="43"/>
      <c r="G836" s="43"/>
      <c r="H836" s="43"/>
    </row>
    <row r="837" spans="1:8" ht="12.75">
      <c r="A837" s="44"/>
      <c r="B837" s="44"/>
      <c r="C837" s="41"/>
      <c r="D837" s="43"/>
      <c r="E837" s="42"/>
      <c r="F837" s="43"/>
      <c r="G837" s="43"/>
      <c r="H837" s="43"/>
    </row>
    <row r="838" spans="1:8" ht="12.75">
      <c r="A838" s="44"/>
      <c r="B838" s="44"/>
      <c r="C838" s="41"/>
      <c r="D838" s="43"/>
      <c r="E838" s="42"/>
      <c r="F838" s="43"/>
      <c r="G838" s="43"/>
      <c r="H838" s="43"/>
    </row>
    <row r="839" spans="1:8" ht="12.75">
      <c r="A839" s="44"/>
      <c r="B839" s="44"/>
      <c r="C839" s="41"/>
      <c r="D839" s="43"/>
      <c r="E839" s="42"/>
      <c r="F839" s="43"/>
      <c r="G839" s="43"/>
      <c r="H839" s="43"/>
    </row>
    <row r="840" spans="1:8" ht="12.75">
      <c r="A840" s="44"/>
      <c r="B840" s="44"/>
      <c r="C840" s="41"/>
      <c r="D840" s="43"/>
      <c r="E840" s="42"/>
      <c r="F840" s="43"/>
      <c r="G840" s="43"/>
      <c r="H840" s="43"/>
    </row>
    <row r="841" spans="1:8" ht="12.75">
      <c r="A841" s="44"/>
      <c r="B841" s="44"/>
      <c r="C841" s="41"/>
      <c r="D841" s="43"/>
      <c r="E841" s="42"/>
      <c r="F841" s="43"/>
      <c r="G841" s="43"/>
      <c r="H841" s="43"/>
    </row>
    <row r="842" spans="1:8" ht="12.75">
      <c r="A842" s="44"/>
      <c r="B842" s="44"/>
      <c r="C842" s="41"/>
      <c r="D842" s="43"/>
      <c r="E842" s="42"/>
      <c r="F842" s="43"/>
      <c r="G842" s="43"/>
      <c r="H842" s="43"/>
    </row>
    <row r="843" spans="1:8" ht="12.75">
      <c r="A843" s="44"/>
      <c r="B843" s="44"/>
      <c r="C843" s="41"/>
      <c r="D843" s="43"/>
      <c r="E843" s="42"/>
      <c r="F843" s="43"/>
      <c r="G843" s="43"/>
      <c r="H843" s="43"/>
    </row>
    <row r="844" spans="1:8" ht="12.75">
      <c r="A844" s="44"/>
      <c r="B844" s="44"/>
      <c r="C844" s="41"/>
      <c r="D844" s="43"/>
      <c r="E844" s="42"/>
      <c r="F844" s="43"/>
      <c r="G844" s="43"/>
      <c r="H844" s="43"/>
    </row>
    <row r="845" spans="1:8" ht="12.75">
      <c r="A845" s="44"/>
      <c r="B845" s="44"/>
      <c r="C845" s="41"/>
      <c r="D845" s="43"/>
      <c r="E845" s="42"/>
      <c r="F845" s="43"/>
      <c r="G845" s="43"/>
      <c r="H845" s="43"/>
    </row>
    <row r="846" spans="1:8" ht="12.75">
      <c r="A846" s="44"/>
      <c r="B846" s="44"/>
      <c r="C846" s="41"/>
      <c r="D846" s="43"/>
      <c r="E846" s="42"/>
      <c r="F846" s="43"/>
      <c r="G846" s="43"/>
      <c r="H846" s="43"/>
    </row>
    <row r="847" spans="1:8" ht="12.75">
      <c r="A847" s="44"/>
      <c r="B847" s="44"/>
      <c r="C847" s="41"/>
      <c r="D847" s="43"/>
      <c r="E847" s="42"/>
      <c r="F847" s="43"/>
      <c r="G847" s="43"/>
      <c r="H847" s="43"/>
    </row>
    <row r="848" spans="1:8" ht="12.75">
      <c r="A848" s="44"/>
      <c r="B848" s="44"/>
      <c r="C848" s="41"/>
      <c r="D848" s="43"/>
      <c r="E848" s="42"/>
      <c r="F848" s="43"/>
      <c r="G848" s="43"/>
      <c r="H848" s="43"/>
    </row>
    <row r="849" spans="1:8" ht="12.75">
      <c r="A849" s="44"/>
      <c r="B849" s="44"/>
      <c r="C849" s="41"/>
      <c r="D849" s="43"/>
      <c r="E849" s="42"/>
      <c r="F849" s="43"/>
      <c r="G849" s="43"/>
      <c r="H849" s="43"/>
    </row>
    <row r="850" spans="1:8" ht="12.75">
      <c r="A850" s="44"/>
      <c r="B850" s="44"/>
      <c r="C850" s="41"/>
      <c r="D850" s="43"/>
      <c r="E850" s="42"/>
      <c r="F850" s="43"/>
      <c r="G850" s="43"/>
      <c r="H850" s="43"/>
    </row>
    <row r="851" spans="1:8" ht="12.75">
      <c r="A851" s="44"/>
      <c r="B851" s="44"/>
      <c r="C851" s="41"/>
      <c r="D851" s="43"/>
      <c r="E851" s="42"/>
      <c r="F851" s="43"/>
      <c r="G851" s="43"/>
      <c r="H851" s="43"/>
    </row>
    <row r="852" spans="1:8" ht="12.75">
      <c r="A852" s="44"/>
      <c r="B852" s="44"/>
      <c r="C852" s="41"/>
      <c r="D852" s="43"/>
      <c r="E852" s="42"/>
      <c r="F852" s="43"/>
      <c r="G852" s="43"/>
      <c r="H852" s="43"/>
    </row>
    <row r="853" spans="1:8" ht="12.75">
      <c r="A853" s="44"/>
      <c r="B853" s="44"/>
      <c r="C853" s="41"/>
      <c r="D853" s="43"/>
      <c r="E853" s="42"/>
      <c r="F853" s="43"/>
      <c r="G853" s="43"/>
      <c r="H853" s="43"/>
    </row>
    <row r="854" spans="1:8" ht="12.75">
      <c r="A854" s="44"/>
      <c r="B854" s="44"/>
      <c r="C854" s="41"/>
      <c r="D854" s="43"/>
      <c r="E854" s="42"/>
      <c r="F854" s="43"/>
      <c r="G854" s="43"/>
      <c r="H854" s="43"/>
    </row>
    <row r="855" spans="1:8" ht="12.75">
      <c r="A855" s="44"/>
      <c r="B855" s="44"/>
      <c r="C855" s="41"/>
      <c r="D855" s="43"/>
      <c r="E855" s="42"/>
      <c r="F855" s="43"/>
      <c r="G855" s="43"/>
      <c r="H855" s="43"/>
    </row>
    <row r="856" spans="1:8" ht="12.75">
      <c r="A856" s="44"/>
      <c r="B856" s="44"/>
      <c r="C856" s="41"/>
      <c r="D856" s="43"/>
      <c r="E856" s="42"/>
      <c r="F856" s="43"/>
      <c r="G856" s="43"/>
      <c r="H856" s="43"/>
    </row>
    <row r="857" spans="1:8" ht="12.75">
      <c r="A857" s="44"/>
      <c r="B857" s="44"/>
      <c r="C857" s="41"/>
      <c r="D857" s="43"/>
      <c r="E857" s="42"/>
      <c r="F857" s="43"/>
      <c r="G857" s="43"/>
      <c r="H857" s="43"/>
    </row>
    <row r="858" spans="1:8" ht="12.75">
      <c r="A858" s="44"/>
      <c r="B858" s="44"/>
      <c r="C858" s="41"/>
      <c r="D858" s="43"/>
      <c r="E858" s="42"/>
      <c r="F858" s="43"/>
      <c r="G858" s="43"/>
      <c r="H858" s="43"/>
    </row>
    <row r="859" spans="1:8" ht="12.75">
      <c r="A859" s="44"/>
      <c r="B859" s="44"/>
      <c r="C859" s="41"/>
      <c r="D859" s="43"/>
      <c r="E859" s="42"/>
      <c r="F859" s="43"/>
      <c r="G859" s="43"/>
      <c r="H859" s="43"/>
    </row>
    <row r="860" spans="1:8" ht="12.75">
      <c r="A860" s="44"/>
      <c r="B860" s="44"/>
      <c r="C860" s="41"/>
      <c r="D860" s="43"/>
      <c r="E860" s="42"/>
      <c r="F860" s="43"/>
      <c r="G860" s="43"/>
      <c r="H860" s="43"/>
    </row>
    <row r="861" spans="1:8" ht="12.75">
      <c r="A861" s="44"/>
      <c r="B861" s="44"/>
      <c r="C861" s="41"/>
      <c r="D861" s="43"/>
      <c r="E861" s="42"/>
      <c r="F861" s="43"/>
      <c r="G861" s="43"/>
      <c r="H861" s="43"/>
    </row>
    <row r="862" spans="1:8" ht="12.75">
      <c r="A862" s="44"/>
      <c r="B862" s="44"/>
      <c r="C862" s="41"/>
      <c r="D862" s="43"/>
      <c r="E862" s="42"/>
      <c r="F862" s="43"/>
      <c r="G862" s="43"/>
      <c r="H862" s="43"/>
    </row>
    <row r="863" spans="1:8" ht="12.75">
      <c r="A863" s="44"/>
      <c r="B863" s="44"/>
      <c r="C863" s="41"/>
      <c r="D863" s="43"/>
      <c r="E863" s="42"/>
      <c r="F863" s="43"/>
      <c r="G863" s="43"/>
      <c r="H863" s="43"/>
    </row>
    <row r="864" spans="1:8" ht="12.75">
      <c r="A864" s="44"/>
      <c r="B864" s="44"/>
      <c r="C864" s="41"/>
      <c r="D864" s="43"/>
      <c r="E864" s="42"/>
      <c r="F864" s="43"/>
      <c r="G864" s="43"/>
      <c r="H864" s="43"/>
    </row>
    <row r="865" spans="1:8" ht="12.75">
      <c r="A865" s="44"/>
      <c r="B865" s="44"/>
      <c r="C865" s="41"/>
      <c r="D865" s="43"/>
      <c r="E865" s="42"/>
      <c r="F865" s="43"/>
      <c r="G865" s="43"/>
      <c r="H865" s="43"/>
    </row>
    <row r="866" spans="1:8" ht="12.75">
      <c r="A866" s="44"/>
      <c r="B866" s="44"/>
      <c r="C866" s="41"/>
      <c r="D866" s="43"/>
      <c r="E866" s="42"/>
      <c r="F866" s="43"/>
      <c r="G866" s="43"/>
      <c r="H866" s="43"/>
    </row>
    <row r="867" spans="1:8" ht="12.75">
      <c r="A867" s="44"/>
      <c r="B867" s="44"/>
      <c r="C867" s="41"/>
      <c r="D867" s="43"/>
      <c r="E867" s="42"/>
      <c r="F867" s="43"/>
      <c r="G867" s="43"/>
      <c r="H867" s="43"/>
    </row>
    <row r="868" spans="1:8" ht="12.75">
      <c r="A868" s="44"/>
      <c r="B868" s="44"/>
      <c r="C868" s="41"/>
      <c r="D868" s="43"/>
      <c r="E868" s="42"/>
      <c r="F868" s="43"/>
      <c r="G868" s="43"/>
      <c r="H868" s="43"/>
    </row>
    <row r="869" spans="1:8" ht="12.75">
      <c r="A869" s="44"/>
      <c r="B869" s="44"/>
      <c r="C869" s="41"/>
      <c r="D869" s="43"/>
      <c r="E869" s="42"/>
      <c r="F869" s="43"/>
      <c r="G869" s="43"/>
      <c r="H869" s="43"/>
    </row>
    <row r="870" spans="1:8" ht="12.75">
      <c r="A870" s="44"/>
      <c r="B870" s="44"/>
      <c r="C870" s="41"/>
      <c r="D870" s="43"/>
      <c r="E870" s="42"/>
      <c r="F870" s="43"/>
      <c r="G870" s="43"/>
      <c r="H870" s="43"/>
    </row>
    <row r="871" spans="1:8" ht="12.75">
      <c r="A871" s="44"/>
      <c r="B871" s="44"/>
      <c r="C871" s="41"/>
      <c r="D871" s="43"/>
      <c r="E871" s="42"/>
      <c r="F871" s="43"/>
      <c r="G871" s="43"/>
      <c r="H871" s="43"/>
    </row>
    <row r="872" spans="1:8" ht="12.75">
      <c r="A872" s="44"/>
      <c r="B872" s="44"/>
      <c r="C872" s="41"/>
      <c r="D872" s="43"/>
      <c r="E872" s="42"/>
      <c r="F872" s="43"/>
      <c r="G872" s="43"/>
      <c r="H872" s="43"/>
    </row>
    <row r="873" spans="1:8" ht="12.75">
      <c r="A873" s="44"/>
      <c r="B873" s="44"/>
      <c r="C873" s="41"/>
      <c r="D873" s="43"/>
      <c r="E873" s="42"/>
      <c r="F873" s="43"/>
      <c r="G873" s="43"/>
      <c r="H873" s="43"/>
    </row>
    <row r="874" spans="1:8" ht="12.75">
      <c r="A874" s="44"/>
      <c r="B874" s="44"/>
      <c r="C874" s="41"/>
      <c r="D874" s="43"/>
      <c r="E874" s="42"/>
      <c r="F874" s="43"/>
      <c r="G874" s="43"/>
      <c r="H874" s="43"/>
    </row>
    <row r="875" spans="1:8" ht="12.75">
      <c r="A875" s="44"/>
      <c r="B875" s="44"/>
      <c r="C875" s="41"/>
      <c r="D875" s="43"/>
      <c r="E875" s="42"/>
      <c r="F875" s="43"/>
      <c r="G875" s="43"/>
      <c r="H875" s="43"/>
    </row>
    <row r="876" spans="1:8" ht="12.75">
      <c r="A876" s="44"/>
      <c r="B876" s="44"/>
      <c r="C876" s="41"/>
      <c r="D876" s="43"/>
      <c r="E876" s="42"/>
      <c r="F876" s="43"/>
      <c r="G876" s="43"/>
      <c r="H876" s="43"/>
    </row>
    <row r="877" spans="1:8" ht="12.75">
      <c r="A877" s="44"/>
      <c r="B877" s="44"/>
      <c r="C877" s="41"/>
      <c r="D877" s="43"/>
      <c r="E877" s="42"/>
      <c r="F877" s="43"/>
      <c r="G877" s="43"/>
      <c r="H877" s="43"/>
    </row>
    <row r="878" spans="1:8" ht="12.75">
      <c r="A878" s="44"/>
      <c r="B878" s="44"/>
      <c r="C878" s="41"/>
      <c r="D878" s="43"/>
      <c r="E878" s="42"/>
      <c r="F878" s="43"/>
      <c r="G878" s="43"/>
      <c r="H878" s="43"/>
    </row>
    <row r="879" spans="1:8" ht="12.75">
      <c r="A879" s="44"/>
      <c r="B879" s="44"/>
      <c r="C879" s="41"/>
      <c r="D879" s="43"/>
      <c r="E879" s="42"/>
      <c r="F879" s="43"/>
      <c r="G879" s="43"/>
      <c r="H879" s="43"/>
    </row>
    <row r="880" spans="1:8" ht="12.75">
      <c r="A880" s="44"/>
      <c r="B880" s="44"/>
      <c r="C880" s="41"/>
      <c r="D880" s="43"/>
      <c r="E880" s="42"/>
      <c r="F880" s="43"/>
      <c r="G880" s="43"/>
      <c r="H880" s="43"/>
    </row>
    <row r="881" spans="1:8" ht="12.75">
      <c r="A881" s="44"/>
      <c r="B881" s="44"/>
      <c r="C881" s="41"/>
      <c r="D881" s="43"/>
      <c r="E881" s="42"/>
      <c r="F881" s="43"/>
      <c r="G881" s="43"/>
      <c r="H881" s="43"/>
    </row>
    <row r="882" spans="1:8" ht="12.75">
      <c r="A882" s="44"/>
      <c r="B882" s="44"/>
      <c r="C882" s="41"/>
      <c r="D882" s="43"/>
      <c r="E882" s="42"/>
      <c r="F882" s="43"/>
      <c r="G882" s="43"/>
      <c r="H882" s="43"/>
    </row>
    <row r="883" spans="1:8" ht="12.75">
      <c r="A883" s="44"/>
      <c r="B883" s="44"/>
      <c r="C883" s="41"/>
      <c r="D883" s="43"/>
      <c r="E883" s="42"/>
      <c r="F883" s="43"/>
      <c r="G883" s="43"/>
      <c r="H883" s="43"/>
    </row>
    <row r="884" spans="1:8" ht="12.75">
      <c r="A884" s="44"/>
      <c r="B884" s="44"/>
      <c r="C884" s="41"/>
      <c r="D884" s="43"/>
      <c r="E884" s="42"/>
      <c r="F884" s="43"/>
      <c r="G884" s="43"/>
      <c r="H884" s="43"/>
    </row>
    <row r="885" spans="1:8" ht="12.75">
      <c r="A885" s="44"/>
      <c r="B885" s="44"/>
      <c r="C885" s="41"/>
      <c r="D885" s="43"/>
      <c r="E885" s="42"/>
      <c r="F885" s="43"/>
      <c r="G885" s="43"/>
      <c r="H885" s="43"/>
    </row>
    <row r="886" spans="1:8" ht="12.75">
      <c r="A886" s="44"/>
      <c r="B886" s="44"/>
      <c r="C886" s="41"/>
      <c r="D886" s="43"/>
      <c r="E886" s="42"/>
      <c r="F886" s="43"/>
      <c r="G886" s="43"/>
      <c r="H886" s="43"/>
    </row>
    <row r="887" spans="1:8" ht="12.75">
      <c r="A887" s="44"/>
      <c r="B887" s="44"/>
      <c r="C887" s="41"/>
      <c r="D887" s="43"/>
      <c r="E887" s="42"/>
      <c r="F887" s="43"/>
      <c r="G887" s="43"/>
      <c r="H887" s="43"/>
    </row>
    <row r="888" spans="1:8" ht="12.75">
      <c r="A888" s="44"/>
      <c r="B888" s="44"/>
      <c r="C888" s="41"/>
      <c r="D888" s="43"/>
      <c r="E888" s="42"/>
      <c r="F888" s="43"/>
      <c r="G888" s="43"/>
      <c r="H888" s="43"/>
    </row>
    <row r="889" spans="1:8" ht="12.75">
      <c r="A889" s="44"/>
      <c r="B889" s="44"/>
      <c r="C889" s="41"/>
      <c r="D889" s="43"/>
      <c r="E889" s="42"/>
      <c r="F889" s="43"/>
      <c r="G889" s="43"/>
      <c r="H889" s="43"/>
    </row>
    <row r="890" spans="1:8" ht="12.75">
      <c r="A890" s="44"/>
      <c r="B890" s="44"/>
      <c r="C890" s="41"/>
      <c r="D890" s="43"/>
      <c r="E890" s="42"/>
      <c r="F890" s="43"/>
      <c r="G890" s="43"/>
      <c r="H890" s="43"/>
    </row>
    <row r="891" spans="1:8" ht="12.75">
      <c r="A891" s="44"/>
      <c r="B891" s="44"/>
      <c r="C891" s="41"/>
      <c r="D891" s="43"/>
      <c r="E891" s="42"/>
      <c r="F891" s="43"/>
      <c r="G891" s="43"/>
      <c r="H891" s="43"/>
    </row>
    <row r="892" spans="1:8" ht="12.75">
      <c r="A892" s="44"/>
      <c r="B892" s="44"/>
      <c r="C892" s="41"/>
      <c r="D892" s="43"/>
      <c r="E892" s="42"/>
      <c r="F892" s="43"/>
      <c r="G892" s="43"/>
      <c r="H892" s="43"/>
    </row>
    <row r="893" spans="1:8" ht="12.75">
      <c r="A893" s="44"/>
      <c r="B893" s="44"/>
      <c r="C893" s="41"/>
      <c r="D893" s="43"/>
      <c r="E893" s="42"/>
      <c r="F893" s="43"/>
      <c r="G893" s="43"/>
      <c r="H893" s="43"/>
    </row>
    <row r="894" spans="1:8" ht="12.75">
      <c r="A894" s="44"/>
      <c r="B894" s="44"/>
      <c r="C894" s="41"/>
      <c r="D894" s="43"/>
      <c r="E894" s="42"/>
      <c r="F894" s="43"/>
      <c r="G894" s="43"/>
      <c r="H894" s="43"/>
    </row>
    <row r="895" spans="1:8" ht="12.75">
      <c r="A895" s="44"/>
      <c r="B895" s="44"/>
      <c r="C895" s="41"/>
      <c r="D895" s="43"/>
      <c r="E895" s="42"/>
      <c r="F895" s="43"/>
      <c r="G895" s="43"/>
      <c r="H895" s="43"/>
    </row>
    <row r="896" spans="1:8" ht="12.75">
      <c r="A896" s="44"/>
      <c r="B896" s="44"/>
      <c r="C896" s="41"/>
      <c r="D896" s="43"/>
      <c r="E896" s="42"/>
      <c r="F896" s="43"/>
      <c r="G896" s="43"/>
      <c r="H896" s="43"/>
    </row>
    <row r="897" spans="1:8" ht="12.75">
      <c r="A897" s="44"/>
      <c r="B897" s="44"/>
      <c r="C897" s="41"/>
      <c r="D897" s="43"/>
      <c r="E897" s="42"/>
      <c r="F897" s="43"/>
      <c r="G897" s="43"/>
      <c r="H897" s="43"/>
    </row>
    <row r="898" spans="1:8" ht="12.75">
      <c r="A898" s="44"/>
      <c r="B898" s="44"/>
      <c r="C898" s="41"/>
      <c r="D898" s="43"/>
      <c r="E898" s="42"/>
      <c r="F898" s="43"/>
      <c r="G898" s="43"/>
      <c r="H898" s="43"/>
    </row>
    <row r="899" spans="1:8" ht="12.75">
      <c r="A899" s="44"/>
      <c r="B899" s="44"/>
      <c r="C899" s="41"/>
      <c r="D899" s="43"/>
      <c r="E899" s="42"/>
      <c r="F899" s="43"/>
      <c r="G899" s="43"/>
      <c r="H899" s="43"/>
    </row>
    <row r="900" spans="1:8" ht="12.75">
      <c r="A900" s="44"/>
      <c r="B900" s="44"/>
      <c r="C900" s="41"/>
      <c r="D900" s="43"/>
      <c r="E900" s="42"/>
      <c r="F900" s="43"/>
      <c r="G900" s="43"/>
      <c r="H900" s="43"/>
    </row>
    <row r="901" spans="1:8" ht="12.75">
      <c r="A901" s="44"/>
      <c r="B901" s="44"/>
      <c r="C901" s="41"/>
      <c r="D901" s="43"/>
      <c r="E901" s="42"/>
      <c r="F901" s="43"/>
      <c r="G901" s="43"/>
      <c r="H901" s="43"/>
    </row>
    <row r="902" spans="1:8" ht="12.75">
      <c r="A902" s="44"/>
      <c r="B902" s="44"/>
      <c r="C902" s="41"/>
      <c r="D902" s="43"/>
      <c r="E902" s="42"/>
      <c r="F902" s="43"/>
      <c r="G902" s="43"/>
      <c r="H902" s="43"/>
    </row>
    <row r="903" spans="1:8" ht="12.75">
      <c r="A903" s="44"/>
      <c r="B903" s="44"/>
      <c r="C903" s="41"/>
      <c r="D903" s="43"/>
      <c r="E903" s="42"/>
      <c r="F903" s="43"/>
      <c r="G903" s="43"/>
      <c r="H903" s="43"/>
    </row>
    <row r="904" spans="1:8" ht="12.75">
      <c r="A904" s="44"/>
      <c r="B904" s="44"/>
      <c r="C904" s="41"/>
      <c r="D904" s="43"/>
      <c r="E904" s="42"/>
      <c r="F904" s="43"/>
      <c r="G904" s="43"/>
      <c r="H904" s="43"/>
    </row>
    <row r="905" spans="1:8" ht="12.75">
      <c r="A905" s="44"/>
      <c r="B905" s="44"/>
      <c r="C905" s="41"/>
      <c r="D905" s="43"/>
      <c r="E905" s="42"/>
      <c r="F905" s="43"/>
      <c r="G905" s="43"/>
      <c r="H905" s="43"/>
    </row>
    <row r="906" spans="1:8" ht="12.75">
      <c r="A906" s="44"/>
      <c r="B906" s="44"/>
      <c r="C906" s="41"/>
      <c r="D906" s="43"/>
      <c r="E906" s="42"/>
      <c r="F906" s="43"/>
      <c r="G906" s="43"/>
      <c r="H906" s="43"/>
    </row>
    <row r="907" spans="1:8" ht="12.75">
      <c r="A907" s="44"/>
      <c r="B907" s="44"/>
      <c r="C907" s="41"/>
      <c r="D907" s="43"/>
      <c r="E907" s="42"/>
      <c r="F907" s="43"/>
      <c r="G907" s="43"/>
      <c r="H907" s="43"/>
    </row>
    <row r="908" spans="1:8" ht="12.75">
      <c r="A908" s="44"/>
      <c r="B908" s="44"/>
      <c r="C908" s="41"/>
      <c r="D908" s="43"/>
      <c r="E908" s="42"/>
      <c r="F908" s="43"/>
      <c r="G908" s="43"/>
      <c r="H908" s="43"/>
    </row>
    <row r="909" spans="1:8" ht="12.75">
      <c r="A909" s="44"/>
      <c r="B909" s="44"/>
      <c r="C909" s="41"/>
      <c r="D909" s="43"/>
      <c r="E909" s="42"/>
      <c r="F909" s="43"/>
      <c r="G909" s="43"/>
      <c r="H909" s="43"/>
    </row>
    <row r="910" spans="1:8" ht="12.75">
      <c r="A910" s="44"/>
      <c r="B910" s="44"/>
      <c r="C910" s="41"/>
      <c r="D910" s="43"/>
      <c r="E910" s="42"/>
      <c r="F910" s="43"/>
      <c r="G910" s="43"/>
      <c r="H910" s="43"/>
    </row>
    <row r="911" spans="1:8" ht="12.75">
      <c r="A911" s="44"/>
      <c r="B911" s="44"/>
      <c r="C911" s="41"/>
      <c r="D911" s="43"/>
      <c r="E911" s="42"/>
      <c r="F911" s="43"/>
      <c r="G911" s="43"/>
      <c r="H911" s="43"/>
    </row>
    <row r="912" spans="1:8" ht="12.75">
      <c r="A912" s="44"/>
      <c r="B912" s="44"/>
      <c r="C912" s="41"/>
      <c r="D912" s="43"/>
      <c r="E912" s="42"/>
      <c r="F912" s="43"/>
      <c r="G912" s="43"/>
      <c r="H912" s="43"/>
    </row>
    <row r="913" spans="1:8" ht="12.75">
      <c r="A913" s="44"/>
      <c r="B913" s="44"/>
      <c r="C913" s="41"/>
      <c r="D913" s="43"/>
      <c r="E913" s="42"/>
      <c r="F913" s="43"/>
      <c r="G913" s="43"/>
      <c r="H913" s="43"/>
    </row>
    <row r="914" spans="1:8" ht="12.75">
      <c r="A914" s="44"/>
      <c r="B914" s="44"/>
      <c r="C914" s="41"/>
      <c r="D914" s="43"/>
      <c r="E914" s="42"/>
      <c r="F914" s="43"/>
      <c r="G914" s="43"/>
      <c r="H914" s="43"/>
    </row>
    <row r="915" spans="1:8" ht="12.75">
      <c r="A915" s="44"/>
      <c r="B915" s="44"/>
      <c r="C915" s="41"/>
      <c r="D915" s="43"/>
      <c r="E915" s="42"/>
      <c r="F915" s="43"/>
      <c r="G915" s="43"/>
      <c r="H915" s="43"/>
    </row>
    <row r="916" spans="1:8" ht="12.75">
      <c r="A916" s="44"/>
      <c r="B916" s="44"/>
      <c r="C916" s="41"/>
      <c r="D916" s="43"/>
      <c r="E916" s="42"/>
      <c r="F916" s="43"/>
      <c r="G916" s="43"/>
      <c r="H916" s="43"/>
    </row>
    <row r="917" spans="1:8" ht="12.75">
      <c r="A917" s="44"/>
      <c r="B917" s="44"/>
      <c r="C917" s="41"/>
      <c r="D917" s="43"/>
      <c r="E917" s="42"/>
      <c r="F917" s="43"/>
      <c r="G917" s="43"/>
      <c r="H917" s="43"/>
    </row>
    <row r="918" spans="1:8" ht="12.75">
      <c r="A918" s="44"/>
      <c r="B918" s="44"/>
      <c r="C918" s="41"/>
      <c r="D918" s="43"/>
      <c r="E918" s="42"/>
      <c r="F918" s="43"/>
      <c r="G918" s="43"/>
      <c r="H918" s="43"/>
    </row>
    <row r="919" spans="1:8" ht="12.75">
      <c r="A919" s="44"/>
      <c r="B919" s="44"/>
      <c r="C919" s="41"/>
      <c r="D919" s="43"/>
      <c r="E919" s="42"/>
      <c r="F919" s="43"/>
      <c r="G919" s="43"/>
      <c r="H919" s="43"/>
    </row>
    <row r="920" spans="1:8" ht="12.75">
      <c r="A920" s="44"/>
      <c r="B920" s="44"/>
      <c r="C920" s="41"/>
      <c r="D920" s="43"/>
      <c r="E920" s="42"/>
      <c r="F920" s="43"/>
      <c r="G920" s="43"/>
      <c r="H920" s="43"/>
    </row>
    <row r="921" spans="1:8" ht="12.75">
      <c r="A921" s="44"/>
      <c r="B921" s="44"/>
      <c r="C921" s="41"/>
      <c r="D921" s="43"/>
      <c r="E921" s="42"/>
      <c r="F921" s="43"/>
      <c r="G921" s="43"/>
      <c r="H921" s="43"/>
    </row>
    <row r="922" spans="1:8" ht="12.75">
      <c r="A922" s="44"/>
      <c r="B922" s="44"/>
      <c r="C922" s="41"/>
      <c r="D922" s="43"/>
      <c r="E922" s="42"/>
      <c r="F922" s="43"/>
      <c r="G922" s="43"/>
      <c r="H922" s="43"/>
    </row>
    <row r="923" spans="1:8" ht="12.75">
      <c r="A923" s="44"/>
      <c r="B923" s="44"/>
      <c r="C923" s="41"/>
      <c r="D923" s="43"/>
      <c r="E923" s="42"/>
      <c r="F923" s="43"/>
      <c r="G923" s="43"/>
      <c r="H923" s="43"/>
    </row>
    <row r="924" spans="1:8" ht="12.75">
      <c r="A924" s="44"/>
      <c r="B924" s="44"/>
      <c r="C924" s="41"/>
      <c r="D924" s="43"/>
      <c r="E924" s="42"/>
      <c r="F924" s="43"/>
      <c r="G924" s="43"/>
      <c r="H924" s="43"/>
    </row>
    <row r="925" spans="1:8" ht="12.75">
      <c r="A925" s="44"/>
      <c r="B925" s="44"/>
      <c r="C925" s="41"/>
      <c r="D925" s="43"/>
      <c r="E925" s="42"/>
      <c r="F925" s="43"/>
      <c r="G925" s="43"/>
      <c r="H925" s="43"/>
    </row>
    <row r="926" spans="1:8" ht="12.75">
      <c r="A926" s="44"/>
      <c r="B926" s="44"/>
      <c r="C926" s="41"/>
      <c r="D926" s="43"/>
      <c r="E926" s="42"/>
      <c r="F926" s="43"/>
      <c r="G926" s="43"/>
      <c r="H926" s="43"/>
    </row>
    <row r="927" spans="1:8" ht="12.75">
      <c r="A927" s="44"/>
      <c r="B927" s="44"/>
      <c r="C927" s="41"/>
      <c r="D927" s="43"/>
      <c r="E927" s="42"/>
      <c r="F927" s="43"/>
      <c r="G927" s="43"/>
      <c r="H927" s="43"/>
    </row>
    <row r="928" spans="1:8" ht="12.75">
      <c r="A928" s="44"/>
      <c r="B928" s="44"/>
      <c r="C928" s="41"/>
      <c r="D928" s="43"/>
      <c r="E928" s="42"/>
      <c r="F928" s="43"/>
      <c r="G928" s="43"/>
      <c r="H928" s="43"/>
    </row>
    <row r="929" spans="1:8" ht="12.75">
      <c r="A929" s="44"/>
      <c r="B929" s="44"/>
      <c r="C929" s="41"/>
      <c r="D929" s="43"/>
      <c r="E929" s="42"/>
      <c r="F929" s="43"/>
      <c r="G929" s="43"/>
      <c r="H929" s="43"/>
    </row>
    <row r="930" spans="1:8" ht="12.75">
      <c r="A930" s="44"/>
      <c r="B930" s="44"/>
      <c r="C930" s="41"/>
      <c r="D930" s="43"/>
      <c r="E930" s="42"/>
      <c r="F930" s="43"/>
      <c r="G930" s="43"/>
      <c r="H930" s="43"/>
    </row>
    <row r="931" spans="1:8" ht="12.75">
      <c r="A931" s="44"/>
      <c r="B931" s="44"/>
      <c r="C931" s="41"/>
      <c r="D931" s="43"/>
      <c r="E931" s="42"/>
      <c r="F931" s="43"/>
      <c r="G931" s="43"/>
      <c r="H931" s="43"/>
    </row>
    <row r="932" spans="1:8" ht="12.75">
      <c r="A932" s="44"/>
      <c r="B932" s="44"/>
      <c r="C932" s="41"/>
      <c r="D932" s="43"/>
      <c r="E932" s="42"/>
      <c r="F932" s="43"/>
      <c r="G932" s="43"/>
      <c r="H932" s="43"/>
    </row>
    <row r="933" spans="1:8" ht="12.75">
      <c r="A933" s="44"/>
      <c r="B933" s="44"/>
      <c r="C933" s="41"/>
      <c r="D933" s="43"/>
      <c r="E933" s="42"/>
      <c r="F933" s="43"/>
      <c r="G933" s="43"/>
      <c r="H933" s="43"/>
    </row>
    <row r="934" spans="1:8" ht="12.75">
      <c r="A934" s="44"/>
      <c r="B934" s="44"/>
      <c r="C934" s="41"/>
      <c r="D934" s="43"/>
      <c r="E934" s="42"/>
      <c r="F934" s="43"/>
      <c r="G934" s="43"/>
      <c r="H934" s="43"/>
    </row>
    <row r="935" spans="1:8" ht="12.75">
      <c r="A935" s="44"/>
      <c r="B935" s="44"/>
      <c r="C935" s="41"/>
      <c r="D935" s="43"/>
      <c r="E935" s="42"/>
      <c r="F935" s="43"/>
      <c r="G935" s="43"/>
      <c r="H935" s="43"/>
    </row>
    <row r="936" spans="1:8" ht="12.75">
      <c r="A936" s="44"/>
      <c r="B936" s="44"/>
      <c r="C936" s="41"/>
      <c r="D936" s="43"/>
      <c r="E936" s="42"/>
      <c r="F936" s="43"/>
      <c r="G936" s="43"/>
      <c r="H936" s="43"/>
    </row>
    <row r="937" spans="1:8" ht="12.75">
      <c r="A937" s="44"/>
      <c r="B937" s="44"/>
      <c r="C937" s="41"/>
      <c r="D937" s="43"/>
      <c r="E937" s="42"/>
      <c r="F937" s="43"/>
      <c r="G937" s="43"/>
      <c r="H937" s="43"/>
    </row>
    <row r="938" spans="1:8" ht="12.75">
      <c r="A938" s="44"/>
      <c r="B938" s="44"/>
      <c r="C938" s="41"/>
      <c r="D938" s="43"/>
      <c r="E938" s="42"/>
      <c r="F938" s="43"/>
      <c r="G938" s="43"/>
      <c r="H938" s="43"/>
    </row>
    <row r="939" spans="1:8" ht="12.75">
      <c r="A939" s="44"/>
      <c r="B939" s="44"/>
      <c r="C939" s="41"/>
      <c r="D939" s="43"/>
      <c r="E939" s="42"/>
      <c r="F939" s="43"/>
      <c r="G939" s="43"/>
      <c r="H939" s="43"/>
    </row>
    <row r="940" spans="1:8" ht="12.75">
      <c r="A940" s="44"/>
      <c r="B940" s="44"/>
      <c r="C940" s="41"/>
      <c r="D940" s="43"/>
      <c r="E940" s="42"/>
      <c r="F940" s="43"/>
      <c r="G940" s="43"/>
      <c r="H940" s="43"/>
    </row>
    <row r="941" spans="1:8" ht="12.75">
      <c r="A941" s="44"/>
      <c r="B941" s="44"/>
      <c r="C941" s="41"/>
      <c r="D941" s="43"/>
      <c r="E941" s="42"/>
      <c r="F941" s="43"/>
      <c r="G941" s="43"/>
      <c r="H941" s="43"/>
    </row>
    <row r="942" spans="1:8" ht="12.75">
      <c r="A942" s="44"/>
      <c r="B942" s="44"/>
      <c r="C942" s="41"/>
      <c r="D942" s="43"/>
      <c r="E942" s="42"/>
      <c r="F942" s="43"/>
      <c r="G942" s="43"/>
      <c r="H942" s="43"/>
    </row>
    <row r="943" spans="1:8" ht="12.75">
      <c r="A943" s="44"/>
      <c r="B943" s="44"/>
      <c r="C943" s="41"/>
      <c r="D943" s="43"/>
      <c r="E943" s="42"/>
      <c r="F943" s="43"/>
      <c r="G943" s="43"/>
      <c r="H943" s="43"/>
    </row>
    <row r="944" spans="1:8" ht="12.75">
      <c r="A944" s="44"/>
      <c r="B944" s="44"/>
      <c r="C944" s="41"/>
      <c r="D944" s="43"/>
      <c r="E944" s="42"/>
      <c r="F944" s="43"/>
      <c r="G944" s="43"/>
      <c r="H944" s="43"/>
    </row>
    <row r="945" spans="1:8" ht="12.75">
      <c r="A945" s="44"/>
      <c r="B945" s="44"/>
      <c r="C945" s="41"/>
      <c r="D945" s="43"/>
      <c r="E945" s="42"/>
      <c r="F945" s="43"/>
      <c r="G945" s="43"/>
      <c r="H945" s="43"/>
    </row>
    <row r="946" spans="1:8" ht="12.75">
      <c r="A946" s="44"/>
      <c r="B946" s="44"/>
      <c r="C946" s="41"/>
      <c r="D946" s="43"/>
      <c r="E946" s="42"/>
      <c r="F946" s="43"/>
      <c r="G946" s="43"/>
      <c r="H946" s="43"/>
    </row>
    <row r="947" spans="1:8" ht="12.75">
      <c r="A947" s="44"/>
      <c r="B947" s="44"/>
      <c r="C947" s="41"/>
      <c r="D947" s="43"/>
      <c r="E947" s="42"/>
      <c r="F947" s="43"/>
      <c r="G947" s="43"/>
      <c r="H947" s="43"/>
    </row>
    <row r="948" spans="1:8" ht="12.75">
      <c r="A948" s="44"/>
      <c r="B948" s="44"/>
      <c r="C948" s="41"/>
      <c r="D948" s="43"/>
      <c r="E948" s="42"/>
      <c r="F948" s="43"/>
      <c r="G948" s="43"/>
      <c r="H948" s="43"/>
    </row>
    <row r="949" spans="1:8" ht="12.75">
      <c r="A949" s="44"/>
      <c r="B949" s="44"/>
      <c r="C949" s="41"/>
      <c r="D949" s="43"/>
      <c r="E949" s="42"/>
      <c r="F949" s="43"/>
      <c r="G949" s="43"/>
      <c r="H949" s="43"/>
    </row>
    <row r="950" spans="1:8" ht="12.75">
      <c r="A950" s="44"/>
      <c r="B950" s="44"/>
      <c r="C950" s="41"/>
      <c r="D950" s="43"/>
      <c r="E950" s="42"/>
      <c r="F950" s="43"/>
      <c r="G950" s="43"/>
      <c r="H950" s="43"/>
    </row>
    <row r="951" spans="1:8" ht="12.75">
      <c r="A951" s="44"/>
      <c r="B951" s="44"/>
      <c r="C951" s="41"/>
      <c r="D951" s="43"/>
      <c r="E951" s="42"/>
      <c r="F951" s="43"/>
      <c r="G951" s="43"/>
      <c r="H951" s="43"/>
    </row>
    <row r="952" spans="1:8" ht="12.75">
      <c r="A952" s="44"/>
      <c r="B952" s="44"/>
      <c r="C952" s="41"/>
      <c r="D952" s="43"/>
      <c r="E952" s="42"/>
      <c r="F952" s="43"/>
      <c r="G952" s="43"/>
      <c r="H952" s="43"/>
    </row>
    <row r="953" spans="1:8" ht="12.75">
      <c r="A953" s="44"/>
      <c r="B953" s="44"/>
      <c r="C953" s="41"/>
      <c r="D953" s="43"/>
      <c r="E953" s="42"/>
      <c r="F953" s="43"/>
      <c r="G953" s="43"/>
      <c r="H953" s="43"/>
    </row>
    <row r="954" spans="1:8" ht="12.75">
      <c r="A954" s="44"/>
      <c r="B954" s="44"/>
      <c r="C954" s="41"/>
      <c r="D954" s="43"/>
      <c r="E954" s="42"/>
      <c r="F954" s="43"/>
      <c r="G954" s="43"/>
      <c r="H954" s="43"/>
    </row>
    <row r="955" spans="1:8" ht="12.75">
      <c r="A955" s="44"/>
      <c r="B955" s="44"/>
      <c r="C955" s="41"/>
      <c r="D955" s="43"/>
      <c r="E955" s="42"/>
      <c r="F955" s="43"/>
      <c r="G955" s="43"/>
      <c r="H955" s="43"/>
    </row>
    <row r="956" spans="1:8" ht="12.75">
      <c r="A956" s="44"/>
      <c r="B956" s="44"/>
      <c r="C956" s="41"/>
      <c r="D956" s="43"/>
      <c r="E956" s="42"/>
      <c r="F956" s="43"/>
      <c r="G956" s="43"/>
      <c r="H956" s="43"/>
    </row>
    <row r="957" spans="1:8" ht="12.75">
      <c r="A957" s="44"/>
      <c r="B957" s="44"/>
      <c r="C957" s="41"/>
      <c r="D957" s="43"/>
      <c r="E957" s="42"/>
      <c r="F957" s="43"/>
      <c r="G957" s="43"/>
      <c r="H957" s="43"/>
    </row>
    <row r="958" spans="1:8" ht="12.75">
      <c r="A958" s="44"/>
      <c r="B958" s="44"/>
      <c r="C958" s="41"/>
      <c r="D958" s="43"/>
      <c r="E958" s="42"/>
      <c r="F958" s="43"/>
      <c r="G958" s="43"/>
      <c r="H958" s="43"/>
    </row>
    <row r="959" spans="1:8" ht="12.75">
      <c r="A959" s="44"/>
      <c r="B959" s="44"/>
      <c r="C959" s="41"/>
      <c r="D959" s="43"/>
      <c r="E959" s="42"/>
      <c r="F959" s="43"/>
      <c r="G959" s="43"/>
      <c r="H959" s="43"/>
    </row>
    <row r="960" spans="1:8" ht="12.75">
      <c r="A960" s="44"/>
      <c r="B960" s="44"/>
      <c r="C960" s="41"/>
      <c r="D960" s="43"/>
      <c r="E960" s="42"/>
      <c r="F960" s="43"/>
      <c r="G960" s="43"/>
      <c r="H960" s="43"/>
    </row>
    <row r="961" spans="1:8" ht="12.75">
      <c r="A961" s="44"/>
      <c r="B961" s="44"/>
      <c r="C961" s="41"/>
      <c r="D961" s="43"/>
      <c r="E961" s="42"/>
      <c r="F961" s="43"/>
      <c r="G961" s="43"/>
      <c r="H961" s="43"/>
    </row>
    <row r="962" spans="1:8" ht="12.75">
      <c r="A962" s="44"/>
      <c r="B962" s="44"/>
      <c r="C962" s="41"/>
      <c r="D962" s="43"/>
      <c r="E962" s="42"/>
      <c r="F962" s="43"/>
      <c r="G962" s="43"/>
      <c r="H962" s="43"/>
    </row>
    <row r="963" spans="1:8" ht="12.75">
      <c r="A963" s="44"/>
      <c r="B963" s="44"/>
      <c r="C963" s="41"/>
      <c r="D963" s="43"/>
      <c r="E963" s="42"/>
      <c r="F963" s="43"/>
      <c r="G963" s="43"/>
      <c r="H963" s="43"/>
    </row>
    <row r="964" spans="1:8" ht="12.75">
      <c r="A964" s="44"/>
      <c r="B964" s="44"/>
      <c r="C964" s="41"/>
      <c r="D964" s="43"/>
      <c r="E964" s="42"/>
      <c r="F964" s="43"/>
      <c r="G964" s="43"/>
      <c r="H964" s="43"/>
    </row>
    <row r="965" spans="1:8" ht="12.75">
      <c r="A965" s="44"/>
      <c r="B965" s="44"/>
      <c r="C965" s="41"/>
      <c r="D965" s="43"/>
      <c r="E965" s="42"/>
      <c r="F965" s="43"/>
      <c r="G965" s="43"/>
      <c r="H965" s="43"/>
    </row>
    <row r="966" spans="1:8" ht="12.75">
      <c r="A966" s="44"/>
      <c r="B966" s="44"/>
      <c r="C966" s="41"/>
      <c r="D966" s="43"/>
      <c r="E966" s="42"/>
      <c r="F966" s="43"/>
      <c r="G966" s="43"/>
      <c r="H966" s="43"/>
    </row>
    <row r="967" spans="1:8" ht="12.75">
      <c r="A967" s="44"/>
      <c r="B967" s="44"/>
      <c r="C967" s="41"/>
      <c r="D967" s="43"/>
      <c r="E967" s="42"/>
      <c r="F967" s="43"/>
      <c r="G967" s="43"/>
      <c r="H967" s="43"/>
    </row>
    <row r="968" spans="1:8" ht="12.75">
      <c r="A968" s="44"/>
      <c r="B968" s="44"/>
      <c r="C968" s="41"/>
      <c r="D968" s="43"/>
      <c r="E968" s="42"/>
      <c r="F968" s="43"/>
      <c r="G968" s="43"/>
      <c r="H968" s="43"/>
    </row>
    <row r="969" spans="1:8" ht="12.75">
      <c r="A969" s="44"/>
      <c r="B969" s="44"/>
      <c r="C969" s="41"/>
      <c r="D969" s="43"/>
      <c r="E969" s="42"/>
      <c r="F969" s="43"/>
      <c r="G969" s="43"/>
      <c r="H969" s="43"/>
    </row>
    <row r="970" spans="1:8" ht="12.75">
      <c r="A970" s="44"/>
      <c r="B970" s="44"/>
      <c r="C970" s="41"/>
      <c r="D970" s="43"/>
      <c r="E970" s="42"/>
      <c r="F970" s="43"/>
      <c r="G970" s="43"/>
      <c r="H970" s="43"/>
    </row>
    <row r="971" spans="1:8" ht="12.75">
      <c r="A971" s="44"/>
      <c r="B971" s="44"/>
      <c r="C971" s="41"/>
      <c r="D971" s="43"/>
      <c r="E971" s="42"/>
      <c r="F971" s="43"/>
      <c r="G971" s="43"/>
      <c r="H971" s="43"/>
    </row>
    <row r="972" spans="1:8" ht="12.75">
      <c r="A972" s="44"/>
      <c r="B972" s="44"/>
      <c r="C972" s="41"/>
      <c r="D972" s="43"/>
      <c r="E972" s="42"/>
      <c r="F972" s="43"/>
      <c r="G972" s="43"/>
      <c r="H972" s="43"/>
    </row>
    <row r="973" spans="1:8" ht="12.75">
      <c r="A973" s="44"/>
      <c r="B973" s="44"/>
      <c r="C973" s="41"/>
      <c r="D973" s="43"/>
      <c r="E973" s="42"/>
      <c r="F973" s="43"/>
      <c r="G973" s="43"/>
      <c r="H973" s="43"/>
    </row>
    <row r="974" spans="1:8" ht="12.75">
      <c r="A974" s="44"/>
      <c r="B974" s="44"/>
      <c r="C974" s="41"/>
      <c r="D974" s="43"/>
      <c r="E974" s="42"/>
      <c r="F974" s="43"/>
      <c r="G974" s="43"/>
      <c r="H974" s="43"/>
    </row>
    <row r="975" spans="1:8" ht="12.75">
      <c r="A975" s="44"/>
      <c r="B975" s="44"/>
      <c r="C975" s="41"/>
      <c r="D975" s="43"/>
      <c r="E975" s="42"/>
      <c r="F975" s="43"/>
      <c r="G975" s="43"/>
      <c r="H975" s="43"/>
    </row>
    <row r="976" spans="1:8" ht="12.75">
      <c r="A976" s="44"/>
      <c r="B976" s="44"/>
      <c r="C976" s="41"/>
      <c r="D976" s="43"/>
      <c r="E976" s="42"/>
      <c r="F976" s="43"/>
      <c r="G976" s="43"/>
      <c r="H976" s="43"/>
    </row>
    <row r="977" spans="1:8" ht="12.75">
      <c r="A977" s="44"/>
      <c r="B977" s="44"/>
      <c r="C977" s="41"/>
      <c r="D977" s="43"/>
      <c r="E977" s="42"/>
      <c r="F977" s="43"/>
      <c r="G977" s="43"/>
      <c r="H977" s="43"/>
    </row>
    <row r="978" spans="1:8" ht="12.75">
      <c r="A978" s="44"/>
      <c r="B978" s="44"/>
      <c r="C978" s="41"/>
      <c r="D978" s="43"/>
      <c r="E978" s="42"/>
      <c r="F978" s="43"/>
      <c r="G978" s="43"/>
      <c r="H978" s="43"/>
    </row>
    <row r="979" spans="1:8" ht="12.75">
      <c r="A979" s="44"/>
      <c r="B979" s="44"/>
      <c r="C979" s="41"/>
      <c r="D979" s="43"/>
      <c r="E979" s="42"/>
      <c r="F979" s="43"/>
      <c r="G979" s="43"/>
      <c r="H979" s="43"/>
    </row>
    <row r="980" spans="1:8" ht="12.75">
      <c r="A980" s="44"/>
      <c r="B980" s="44"/>
      <c r="C980" s="41"/>
      <c r="D980" s="43"/>
      <c r="E980" s="42"/>
      <c r="F980" s="43"/>
      <c r="G980" s="43"/>
      <c r="H980" s="43"/>
    </row>
    <row r="981" spans="1:8" ht="12.75">
      <c r="A981" s="44"/>
      <c r="B981" s="44"/>
      <c r="C981" s="41"/>
      <c r="D981" s="43"/>
      <c r="E981" s="42"/>
      <c r="F981" s="43"/>
      <c r="G981" s="43"/>
      <c r="H981" s="43"/>
    </row>
    <row r="982" spans="1:8" ht="12.75">
      <c r="A982" s="44"/>
      <c r="B982" s="44"/>
      <c r="C982" s="41"/>
      <c r="D982" s="43"/>
      <c r="E982" s="42"/>
      <c r="F982" s="43"/>
      <c r="G982" s="43"/>
      <c r="H982" s="43"/>
    </row>
    <row r="983" spans="1:8" ht="12.75">
      <c r="A983" s="44"/>
      <c r="B983" s="44"/>
      <c r="C983" s="41"/>
      <c r="D983" s="43"/>
      <c r="E983" s="42"/>
      <c r="F983" s="43"/>
      <c r="G983" s="43"/>
      <c r="H983" s="43"/>
    </row>
    <row r="984" spans="1:8" ht="12.75">
      <c r="A984" s="44"/>
      <c r="B984" s="44"/>
      <c r="C984" s="41"/>
      <c r="D984" s="43"/>
      <c r="E984" s="42"/>
      <c r="F984" s="43"/>
      <c r="G984" s="43"/>
      <c r="H984" s="43"/>
    </row>
    <row r="985" spans="1:8" ht="12.75">
      <c r="A985" s="44"/>
      <c r="B985" s="44"/>
      <c r="C985" s="41"/>
      <c r="D985" s="43"/>
      <c r="E985" s="42"/>
      <c r="F985" s="43"/>
      <c r="G985" s="43"/>
      <c r="H985" s="43"/>
    </row>
    <row r="986" spans="1:8" ht="12.75">
      <c r="A986" s="44"/>
      <c r="B986" s="44"/>
      <c r="C986" s="41"/>
      <c r="D986" s="43"/>
      <c r="E986" s="42"/>
      <c r="F986" s="43"/>
      <c r="G986" s="43"/>
      <c r="H986" s="43"/>
    </row>
    <row r="987" spans="1:8" ht="12.75">
      <c r="A987" s="44"/>
      <c r="B987" s="44"/>
      <c r="C987" s="41"/>
      <c r="D987" s="43"/>
      <c r="E987" s="42"/>
      <c r="F987" s="43"/>
      <c r="G987" s="43"/>
      <c r="H987" s="43"/>
    </row>
    <row r="988" spans="1:8" ht="12.75">
      <c r="A988" s="44"/>
      <c r="B988" s="44"/>
      <c r="C988" s="41"/>
      <c r="D988" s="43"/>
      <c r="E988" s="42"/>
      <c r="F988" s="43"/>
      <c r="G988" s="43"/>
      <c r="H988" s="43"/>
    </row>
    <row r="989" spans="1:8" ht="12.75">
      <c r="A989" s="44"/>
      <c r="B989" s="44"/>
      <c r="C989" s="41"/>
      <c r="D989" s="43"/>
      <c r="E989" s="42"/>
      <c r="F989" s="43"/>
      <c r="G989" s="43"/>
      <c r="H989" s="43"/>
    </row>
    <row r="990" spans="1:8" ht="12.75">
      <c r="A990" s="44"/>
      <c r="B990" s="44"/>
      <c r="C990" s="41"/>
      <c r="D990" s="43"/>
      <c r="E990" s="42"/>
      <c r="F990" s="43"/>
      <c r="G990" s="43"/>
      <c r="H990" s="43"/>
    </row>
    <row r="991" spans="1:8" ht="12.75">
      <c r="A991" s="44"/>
      <c r="B991" s="44"/>
      <c r="C991" s="41"/>
      <c r="D991" s="43"/>
      <c r="E991" s="42"/>
      <c r="F991" s="43"/>
      <c r="G991" s="43"/>
      <c r="H991" s="43"/>
    </row>
    <row r="992" spans="1:8" ht="12.75">
      <c r="A992" s="44"/>
      <c r="B992" s="44"/>
      <c r="C992" s="41"/>
      <c r="D992" s="43"/>
      <c r="E992" s="42"/>
      <c r="F992" s="43"/>
      <c r="G992" s="43"/>
      <c r="H992" s="43"/>
    </row>
    <row r="993" spans="1:8" ht="12.75">
      <c r="A993" s="44"/>
      <c r="B993" s="44"/>
      <c r="C993" s="41"/>
      <c r="D993" s="43"/>
      <c r="E993" s="42"/>
      <c r="F993" s="43"/>
      <c r="G993" s="43"/>
      <c r="H993" s="43"/>
    </row>
    <row r="994" spans="1:8" ht="12.75">
      <c r="A994" s="44"/>
      <c r="B994" s="44"/>
      <c r="C994" s="41"/>
      <c r="D994" s="43"/>
      <c r="E994" s="42"/>
      <c r="F994" s="43"/>
      <c r="G994" s="43"/>
      <c r="H994" s="43"/>
    </row>
    <row r="995" spans="1:8" ht="12.75">
      <c r="A995" s="44"/>
      <c r="B995" s="44"/>
      <c r="C995" s="41"/>
      <c r="D995" s="43"/>
      <c r="E995" s="42"/>
      <c r="F995" s="43"/>
      <c r="G995" s="43"/>
      <c r="H995" s="43"/>
    </row>
    <row r="996" spans="1:8" ht="12.75">
      <c r="A996" s="44"/>
      <c r="B996" s="44"/>
      <c r="C996" s="41"/>
      <c r="D996" s="43"/>
      <c r="E996" s="42"/>
      <c r="F996" s="43"/>
      <c r="G996" s="43"/>
      <c r="H996" s="43"/>
    </row>
    <row r="997" spans="1:8" ht="12.75">
      <c r="A997" s="44"/>
      <c r="B997" s="44"/>
      <c r="C997" s="41"/>
      <c r="D997" s="43"/>
      <c r="E997" s="42"/>
      <c r="F997" s="43"/>
      <c r="G997" s="43"/>
      <c r="H997" s="43"/>
    </row>
    <row r="998" spans="1:8" ht="12.75">
      <c r="A998" s="44"/>
      <c r="B998" s="44"/>
      <c r="C998" s="41"/>
      <c r="D998" s="43"/>
      <c r="E998" s="42"/>
      <c r="F998" s="43"/>
      <c r="G998" s="43"/>
      <c r="H998" s="43"/>
    </row>
    <row r="999" spans="1:8" ht="12.75">
      <c r="A999" s="44"/>
      <c r="B999" s="44"/>
      <c r="C999" s="41"/>
      <c r="D999" s="43"/>
      <c r="E999" s="42"/>
      <c r="F999" s="43"/>
      <c r="G999" s="43"/>
      <c r="H999" s="43"/>
    </row>
    <row r="1000" spans="1:8" ht="12.75">
      <c r="A1000" s="44"/>
      <c r="B1000" s="44"/>
      <c r="C1000" s="41"/>
      <c r="D1000" s="43"/>
      <c r="E1000" s="42"/>
      <c r="F1000" s="43"/>
      <c r="G1000" s="43"/>
      <c r="H1000" s="43"/>
    </row>
    <row r="1001" spans="1:8" ht="12.75">
      <c r="A1001" s="44"/>
      <c r="B1001" s="44"/>
      <c r="C1001" s="41"/>
      <c r="D1001" s="43"/>
      <c r="E1001" s="42"/>
      <c r="F1001" s="43"/>
      <c r="G1001" s="43"/>
      <c r="H1001" s="43"/>
    </row>
    <row r="1002" spans="1:8" ht="12.75">
      <c r="A1002" s="44"/>
      <c r="B1002" s="44"/>
      <c r="C1002" s="41"/>
      <c r="D1002" s="43"/>
      <c r="E1002" s="42"/>
      <c r="F1002" s="43"/>
      <c r="G1002" s="43"/>
      <c r="H1002" s="43"/>
    </row>
    <row r="1003" spans="1:8" ht="12.75">
      <c r="A1003" s="44"/>
      <c r="B1003" s="44"/>
      <c r="C1003" s="41"/>
      <c r="D1003" s="43"/>
      <c r="E1003" s="42"/>
      <c r="F1003" s="43"/>
      <c r="G1003" s="43"/>
      <c r="H1003" s="43"/>
    </row>
    <row r="1004" spans="1:8" ht="12.75">
      <c r="A1004" s="44"/>
      <c r="B1004" s="44"/>
      <c r="C1004" s="41"/>
      <c r="D1004" s="43"/>
      <c r="E1004" s="42"/>
      <c r="F1004" s="43"/>
      <c r="G1004" s="43"/>
      <c r="H1004" s="43"/>
    </row>
    <row r="1005" spans="1:8" ht="12.75">
      <c r="A1005" s="44"/>
      <c r="B1005" s="44"/>
      <c r="C1005" s="41"/>
      <c r="D1005" s="43"/>
      <c r="E1005" s="42"/>
      <c r="F1005" s="43"/>
      <c r="G1005" s="43"/>
      <c r="H1005" s="43"/>
    </row>
    <row r="1006" spans="1:8" ht="12.75">
      <c r="A1006" s="44"/>
      <c r="B1006" s="44"/>
      <c r="C1006" s="41"/>
      <c r="D1006" s="43"/>
      <c r="E1006" s="42"/>
      <c r="F1006" s="43"/>
      <c r="G1006" s="43"/>
      <c r="H1006" s="43"/>
    </row>
    <row r="1007" spans="1:8" ht="12.75">
      <c r="A1007" s="44"/>
      <c r="B1007" s="44"/>
      <c r="C1007" s="41"/>
      <c r="D1007" s="43"/>
      <c r="E1007" s="42"/>
      <c r="F1007" s="43"/>
      <c r="G1007" s="43"/>
      <c r="H1007" s="43"/>
    </row>
    <row r="1008" spans="1:8" ht="12.75">
      <c r="A1008" s="44"/>
      <c r="B1008" s="44"/>
      <c r="C1008" s="41"/>
      <c r="D1008" s="43"/>
      <c r="E1008" s="42"/>
      <c r="F1008" s="43"/>
      <c r="G1008" s="43"/>
      <c r="H1008" s="43"/>
    </row>
    <row r="1009" spans="1:8" ht="12.75">
      <c r="A1009" s="44"/>
      <c r="B1009" s="44"/>
      <c r="C1009" s="41"/>
      <c r="D1009" s="43"/>
      <c r="E1009" s="42"/>
      <c r="F1009" s="43"/>
      <c r="G1009" s="43"/>
      <c r="H1009" s="43"/>
    </row>
    <row r="1010" spans="1:8" ht="12.75">
      <c r="A1010" s="44"/>
      <c r="B1010" s="44"/>
      <c r="C1010" s="41"/>
      <c r="D1010" s="43"/>
      <c r="E1010" s="42"/>
      <c r="F1010" s="43"/>
      <c r="G1010" s="43"/>
      <c r="H1010" s="43"/>
    </row>
    <row r="1011" spans="1:8" ht="12.75">
      <c r="A1011" s="44"/>
      <c r="B1011" s="44"/>
      <c r="C1011" s="41"/>
      <c r="D1011" s="43"/>
      <c r="E1011" s="42"/>
      <c r="F1011" s="43"/>
      <c r="G1011" s="43"/>
      <c r="H1011" s="43"/>
    </row>
    <row r="1012" spans="1:8" ht="12.75">
      <c r="A1012" s="44"/>
      <c r="B1012" s="44"/>
      <c r="C1012" s="41"/>
      <c r="D1012" s="43"/>
      <c r="E1012" s="42"/>
      <c r="F1012" s="43"/>
      <c r="G1012" s="43"/>
      <c r="H1012" s="43"/>
    </row>
    <row r="1013" spans="1:8" ht="12.75">
      <c r="A1013" s="44"/>
      <c r="B1013" s="44"/>
      <c r="C1013" s="41"/>
      <c r="D1013" s="43"/>
      <c r="E1013" s="42"/>
      <c r="F1013" s="43"/>
      <c r="G1013" s="43"/>
      <c r="H1013" s="43"/>
    </row>
    <row r="1014" spans="1:8" ht="12.75">
      <c r="A1014" s="44"/>
      <c r="B1014" s="44"/>
      <c r="C1014" s="41"/>
      <c r="D1014" s="43"/>
      <c r="E1014" s="42"/>
      <c r="F1014" s="43"/>
      <c r="G1014" s="43"/>
      <c r="H1014" s="43"/>
    </row>
    <row r="1015" spans="1:8" ht="12.75">
      <c r="A1015" s="44"/>
      <c r="B1015" s="44"/>
      <c r="C1015" s="41"/>
      <c r="D1015" s="43"/>
      <c r="E1015" s="42"/>
      <c r="F1015" s="43"/>
      <c r="G1015" s="43"/>
      <c r="H1015" s="43"/>
    </row>
    <row r="1016" spans="1:8" ht="12.75">
      <c r="A1016" s="44"/>
      <c r="B1016" s="44"/>
      <c r="C1016" s="41"/>
      <c r="D1016" s="43"/>
      <c r="E1016" s="42"/>
      <c r="F1016" s="43"/>
      <c r="G1016" s="43"/>
      <c r="H1016" s="43"/>
    </row>
    <row r="1017" spans="1:8" ht="12.75">
      <c r="A1017" s="44"/>
      <c r="B1017" s="44"/>
      <c r="C1017" s="41"/>
      <c r="D1017" s="43"/>
      <c r="E1017" s="42"/>
      <c r="F1017" s="43"/>
      <c r="G1017" s="43"/>
      <c r="H1017" s="43"/>
    </row>
    <row r="1018" spans="1:8" ht="12.75">
      <c r="A1018" s="44"/>
      <c r="B1018" s="44"/>
      <c r="C1018" s="41"/>
      <c r="D1018" s="43"/>
      <c r="E1018" s="42"/>
      <c r="F1018" s="43"/>
      <c r="G1018" s="43"/>
      <c r="H1018" s="43"/>
    </row>
    <row r="1019" spans="1:8" ht="12.75">
      <c r="A1019" s="44"/>
      <c r="B1019" s="44"/>
      <c r="C1019" s="41"/>
      <c r="D1019" s="43"/>
      <c r="E1019" s="42"/>
      <c r="F1019" s="43"/>
      <c r="G1019" s="43"/>
      <c r="H1019" s="43"/>
    </row>
    <row r="1020" spans="1:8" ht="12.75">
      <c r="A1020" s="44"/>
      <c r="B1020" s="44"/>
      <c r="C1020" s="41"/>
      <c r="D1020" s="43"/>
      <c r="E1020" s="42"/>
      <c r="F1020" s="43"/>
      <c r="G1020" s="43"/>
      <c r="H1020" s="43"/>
    </row>
    <row r="1021" spans="1:8" ht="12.75">
      <c r="A1021" s="44"/>
      <c r="B1021" s="44"/>
      <c r="C1021" s="41"/>
      <c r="D1021" s="43"/>
      <c r="E1021" s="42"/>
      <c r="F1021" s="43"/>
      <c r="G1021" s="43"/>
      <c r="H1021" s="43"/>
    </row>
    <row r="1022" spans="1:8" ht="12.75">
      <c r="A1022" s="44"/>
      <c r="B1022" s="44"/>
      <c r="C1022" s="41"/>
      <c r="D1022" s="43"/>
      <c r="E1022" s="42"/>
      <c r="F1022" s="43"/>
      <c r="G1022" s="43"/>
      <c r="H1022" s="43"/>
    </row>
    <row r="1023" spans="1:8" ht="12.75">
      <c r="A1023" s="44"/>
      <c r="B1023" s="44"/>
      <c r="C1023" s="41"/>
      <c r="D1023" s="43"/>
      <c r="E1023" s="42"/>
      <c r="F1023" s="43"/>
      <c r="G1023" s="43"/>
      <c r="H1023" s="43"/>
    </row>
    <row r="1024" spans="1:8" ht="12.75">
      <c r="A1024" s="44"/>
      <c r="B1024" s="44"/>
      <c r="C1024" s="41"/>
      <c r="D1024" s="43"/>
      <c r="E1024" s="42"/>
      <c r="F1024" s="43"/>
      <c r="G1024" s="43"/>
      <c r="H1024" s="43"/>
    </row>
    <row r="1025" spans="1:8" ht="12.75">
      <c r="A1025" s="44"/>
      <c r="B1025" s="44"/>
      <c r="C1025" s="41"/>
      <c r="D1025" s="43"/>
      <c r="E1025" s="42"/>
      <c r="F1025" s="43"/>
      <c r="G1025" s="43"/>
      <c r="H1025" s="43"/>
    </row>
    <row r="1026" spans="1:8" ht="12.75">
      <c r="A1026" s="44"/>
      <c r="B1026" s="44"/>
      <c r="C1026" s="41"/>
      <c r="D1026" s="43"/>
      <c r="E1026" s="42"/>
      <c r="F1026" s="43"/>
      <c r="G1026" s="43"/>
      <c r="H1026" s="43"/>
    </row>
    <row r="1027" spans="1:8" ht="12.75">
      <c r="A1027" s="44"/>
      <c r="B1027" s="44"/>
      <c r="C1027" s="41"/>
      <c r="D1027" s="43"/>
      <c r="E1027" s="42"/>
      <c r="F1027" s="43"/>
      <c r="G1027" s="43"/>
      <c r="H1027" s="43"/>
    </row>
    <row r="1028" spans="1:8" ht="12.75">
      <c r="A1028" s="44"/>
      <c r="B1028" s="44"/>
      <c r="C1028" s="41"/>
      <c r="D1028" s="43"/>
      <c r="E1028" s="42"/>
      <c r="F1028" s="43"/>
      <c r="G1028" s="43"/>
      <c r="H1028" s="43"/>
    </row>
    <row r="1029" spans="1:8" ht="12.75">
      <c r="A1029" s="44"/>
      <c r="B1029" s="44"/>
      <c r="C1029" s="41"/>
      <c r="D1029" s="43"/>
      <c r="E1029" s="42"/>
      <c r="F1029" s="43"/>
      <c r="G1029" s="43"/>
      <c r="H1029" s="43"/>
    </row>
    <row r="1030" spans="1:8" ht="12.75">
      <c r="A1030" s="44"/>
      <c r="B1030" s="44"/>
      <c r="C1030" s="41"/>
      <c r="D1030" s="43"/>
      <c r="E1030" s="42"/>
      <c r="F1030" s="43"/>
      <c r="G1030" s="43"/>
      <c r="H1030" s="43"/>
    </row>
    <row r="1031" spans="1:8" ht="12.75">
      <c r="A1031" s="44"/>
      <c r="B1031" s="44"/>
      <c r="C1031" s="41"/>
      <c r="D1031" s="43"/>
      <c r="E1031" s="42"/>
      <c r="F1031" s="43"/>
      <c r="G1031" s="43"/>
      <c r="H1031" s="43"/>
    </row>
    <row r="1032" spans="1:8" ht="12.75">
      <c r="A1032" s="44"/>
      <c r="B1032" s="44"/>
      <c r="C1032" s="41"/>
      <c r="D1032" s="43"/>
      <c r="E1032" s="42"/>
      <c r="F1032" s="43"/>
      <c r="G1032" s="43"/>
      <c r="H1032" s="43"/>
    </row>
    <row r="1033" spans="1:8" ht="12.75">
      <c r="A1033" s="44"/>
      <c r="B1033" s="44"/>
      <c r="C1033" s="41"/>
      <c r="D1033" s="43"/>
      <c r="E1033" s="42"/>
      <c r="F1033" s="43"/>
      <c r="G1033" s="43"/>
      <c r="H1033" s="43"/>
    </row>
    <row r="1034" spans="1:8" ht="12.75">
      <c r="A1034" s="44"/>
      <c r="B1034" s="44"/>
      <c r="C1034" s="41"/>
      <c r="D1034" s="43"/>
      <c r="E1034" s="42"/>
      <c r="F1034" s="43"/>
      <c r="G1034" s="43"/>
      <c r="H1034" s="43"/>
    </row>
    <row r="1035" spans="1:8" ht="12.75">
      <c r="A1035" s="44"/>
      <c r="B1035" s="44"/>
      <c r="C1035" s="41"/>
      <c r="D1035" s="43"/>
      <c r="E1035" s="42"/>
      <c r="F1035" s="43"/>
      <c r="G1035" s="43"/>
      <c r="H1035" s="43"/>
    </row>
    <row r="1036" spans="1:8" ht="12.75">
      <c r="A1036" s="44"/>
      <c r="B1036" s="44"/>
      <c r="C1036" s="41"/>
      <c r="D1036" s="43"/>
      <c r="E1036" s="42"/>
      <c r="F1036" s="43"/>
      <c r="G1036" s="43"/>
      <c r="H1036" s="43"/>
    </row>
    <row r="1037" spans="1:8" ht="12.75">
      <c r="A1037" s="44"/>
      <c r="B1037" s="44"/>
      <c r="C1037" s="41"/>
      <c r="D1037" s="43"/>
      <c r="E1037" s="42"/>
      <c r="F1037" s="43"/>
      <c r="G1037" s="43"/>
      <c r="H1037" s="43"/>
    </row>
    <row r="1038" spans="1:8" ht="12.75">
      <c r="A1038" s="44"/>
      <c r="B1038" s="44"/>
      <c r="C1038" s="41"/>
      <c r="D1038" s="43"/>
      <c r="E1038" s="42"/>
      <c r="F1038" s="43"/>
      <c r="G1038" s="43"/>
      <c r="H1038" s="43"/>
    </row>
    <row r="1039" spans="1:8" ht="12.75">
      <c r="A1039" s="44"/>
      <c r="B1039" s="44"/>
      <c r="C1039" s="41"/>
      <c r="D1039" s="43"/>
      <c r="E1039" s="42"/>
      <c r="F1039" s="43"/>
      <c r="G1039" s="43"/>
      <c r="H1039" s="43"/>
    </row>
    <row r="1040" spans="1:8" ht="12.75">
      <c r="A1040" s="44"/>
      <c r="B1040" s="44"/>
      <c r="C1040" s="41"/>
      <c r="D1040" s="43"/>
      <c r="E1040" s="42"/>
      <c r="F1040" s="43"/>
      <c r="G1040" s="43"/>
      <c r="H1040" s="43"/>
    </row>
    <row r="1041" spans="1:8" ht="12.75">
      <c r="A1041" s="44"/>
      <c r="B1041" s="44"/>
      <c r="C1041" s="41"/>
      <c r="D1041" s="43"/>
      <c r="E1041" s="42"/>
      <c r="F1041" s="43"/>
      <c r="G1041" s="43"/>
      <c r="H1041" s="43"/>
    </row>
  </sheetData>
  <mergeCells count="7">
    <mergeCell ref="H3:H4"/>
    <mergeCell ref="A2:G2"/>
    <mergeCell ref="A3:A5"/>
    <mergeCell ref="B3:B5"/>
    <mergeCell ref="A41:B41"/>
    <mergeCell ref="D3:E3"/>
    <mergeCell ref="F3:G3"/>
  </mergeCells>
  <conditionalFormatting sqref="A3:H41">
    <cfRule type="containsBlanks" dxfId="13" priority="1">
      <formula>LEN(TRIM(A3))=0</formula>
    </cfRule>
  </conditionalFormatting>
  <printOptions horizontalCentered="1" verticalCentered="1"/>
  <pageMargins left="0.5" right="0.5" top="0.5" bottom="0.5" header="0" footer="0"/>
  <pageSetup paperSize="9" orientation="landscape" cellComments="atEnd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BT1041"/>
  <sheetViews>
    <sheetView workbookViewId="0"/>
  </sheetViews>
  <sheetFormatPr defaultColWidth="14.42578125" defaultRowHeight="15.75" customHeight="1"/>
  <cols>
    <col min="2" max="2" width="16" customWidth="1"/>
  </cols>
  <sheetData>
    <row r="1" spans="1:72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</row>
    <row r="2" spans="1:72" ht="12.75">
      <c r="A2" s="81" t="s">
        <v>77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2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7"/>
    </row>
    <row r="3" spans="1:72" ht="12.75">
      <c r="A3" s="66" t="s">
        <v>0</v>
      </c>
      <c r="B3" s="66" t="s">
        <v>1</v>
      </c>
      <c r="C3" s="78" t="s">
        <v>2</v>
      </c>
      <c r="D3" s="71"/>
      <c r="E3" s="71"/>
      <c r="F3" s="71"/>
      <c r="G3" s="71"/>
      <c r="H3" s="71"/>
      <c r="I3" s="71"/>
      <c r="J3" s="69"/>
      <c r="K3" s="78" t="s">
        <v>3</v>
      </c>
      <c r="L3" s="71"/>
      <c r="M3" s="71"/>
      <c r="N3" s="69"/>
      <c r="O3" s="78" t="s">
        <v>4</v>
      </c>
      <c r="P3" s="69"/>
      <c r="Q3" s="78" t="s">
        <v>5</v>
      </c>
      <c r="R3" s="71"/>
      <c r="S3" s="71"/>
      <c r="T3" s="69"/>
      <c r="U3" s="78" t="s">
        <v>6</v>
      </c>
      <c r="V3" s="71"/>
      <c r="W3" s="71"/>
      <c r="X3" s="69"/>
      <c r="Y3" s="78" t="s">
        <v>7</v>
      </c>
      <c r="Z3" s="71"/>
      <c r="AA3" s="71"/>
      <c r="AB3" s="69"/>
      <c r="AC3" s="78" t="s">
        <v>8</v>
      </c>
      <c r="AD3" s="71"/>
      <c r="AE3" s="71"/>
      <c r="AF3" s="71"/>
      <c r="AG3" s="71"/>
      <c r="AH3" s="71"/>
      <c r="AI3" s="71"/>
      <c r="AJ3" s="69"/>
      <c r="AK3" s="84" t="s">
        <v>9</v>
      </c>
      <c r="AL3" s="73"/>
      <c r="AM3" s="73"/>
      <c r="AN3" s="74"/>
      <c r="AO3" s="78" t="s">
        <v>10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69"/>
      <c r="BA3" s="78" t="s">
        <v>11</v>
      </c>
      <c r="BB3" s="71"/>
      <c r="BC3" s="71"/>
      <c r="BD3" s="71"/>
      <c r="BE3" s="71"/>
      <c r="BF3" s="71"/>
      <c r="BG3" s="71"/>
      <c r="BH3" s="69"/>
      <c r="BI3" s="70" t="s">
        <v>12</v>
      </c>
      <c r="BJ3" s="71"/>
      <c r="BK3" s="71"/>
      <c r="BL3" s="71"/>
      <c r="BM3" s="71"/>
      <c r="BN3" s="71"/>
      <c r="BO3" s="71"/>
      <c r="BP3" s="69"/>
      <c r="BQ3" s="72" t="s">
        <v>13</v>
      </c>
      <c r="BR3" s="73"/>
      <c r="BS3" s="73"/>
      <c r="BT3" s="74"/>
    </row>
    <row r="4" spans="1:72" ht="12.75">
      <c r="A4" s="83"/>
      <c r="B4" s="83"/>
      <c r="C4" s="78" t="s">
        <v>14</v>
      </c>
      <c r="D4" s="71"/>
      <c r="E4" s="71"/>
      <c r="F4" s="69"/>
      <c r="G4" s="78" t="s">
        <v>15</v>
      </c>
      <c r="H4" s="71"/>
      <c r="I4" s="71"/>
      <c r="J4" s="69"/>
      <c r="K4" s="66" t="s">
        <v>16</v>
      </c>
      <c r="L4" s="66" t="s">
        <v>17</v>
      </c>
      <c r="M4" s="66" t="s">
        <v>18</v>
      </c>
      <c r="N4" s="66" t="s">
        <v>19</v>
      </c>
      <c r="O4" s="66" t="s">
        <v>20</v>
      </c>
      <c r="P4" s="66" t="s">
        <v>19</v>
      </c>
      <c r="Q4" s="66" t="s">
        <v>21</v>
      </c>
      <c r="R4" s="66" t="s">
        <v>22</v>
      </c>
      <c r="S4" s="66" t="s">
        <v>18</v>
      </c>
      <c r="T4" s="66" t="s">
        <v>19</v>
      </c>
      <c r="U4" s="66" t="s">
        <v>23</v>
      </c>
      <c r="V4" s="66" t="s">
        <v>24</v>
      </c>
      <c r="W4" s="66" t="s">
        <v>25</v>
      </c>
      <c r="X4" s="66" t="s">
        <v>26</v>
      </c>
      <c r="Y4" s="66" t="s">
        <v>21</v>
      </c>
      <c r="Z4" s="66" t="s">
        <v>22</v>
      </c>
      <c r="AA4" s="66" t="s">
        <v>18</v>
      </c>
      <c r="AB4" s="66" t="s">
        <v>19</v>
      </c>
      <c r="AC4" s="78" t="s">
        <v>27</v>
      </c>
      <c r="AD4" s="71"/>
      <c r="AE4" s="71"/>
      <c r="AF4" s="69"/>
      <c r="AG4" s="78" t="s">
        <v>28</v>
      </c>
      <c r="AH4" s="71"/>
      <c r="AI4" s="71"/>
      <c r="AJ4" s="69"/>
      <c r="AK4" s="75"/>
      <c r="AL4" s="76"/>
      <c r="AM4" s="76"/>
      <c r="AN4" s="77"/>
      <c r="AO4" s="78" t="s">
        <v>29</v>
      </c>
      <c r="AP4" s="71"/>
      <c r="AQ4" s="71"/>
      <c r="AR4" s="69"/>
      <c r="AS4" s="85" t="s">
        <v>30</v>
      </c>
      <c r="AT4" s="71"/>
      <c r="AU4" s="71"/>
      <c r="AV4" s="69"/>
      <c r="AW4" s="78" t="s">
        <v>31</v>
      </c>
      <c r="AX4" s="71"/>
      <c r="AY4" s="71"/>
      <c r="AZ4" s="69"/>
      <c r="BA4" s="78" t="s">
        <v>32</v>
      </c>
      <c r="BB4" s="71"/>
      <c r="BC4" s="71"/>
      <c r="BD4" s="69"/>
      <c r="BE4" s="78" t="s">
        <v>33</v>
      </c>
      <c r="BF4" s="71"/>
      <c r="BG4" s="71"/>
      <c r="BH4" s="69"/>
      <c r="BI4" s="78" t="s">
        <v>34</v>
      </c>
      <c r="BJ4" s="71"/>
      <c r="BK4" s="71"/>
      <c r="BL4" s="69"/>
      <c r="BM4" s="78" t="s">
        <v>35</v>
      </c>
      <c r="BN4" s="71"/>
      <c r="BO4" s="71"/>
      <c r="BP4" s="69"/>
      <c r="BQ4" s="75"/>
      <c r="BR4" s="76"/>
      <c r="BS4" s="76"/>
      <c r="BT4" s="77"/>
    </row>
    <row r="5" spans="1:72" ht="48" customHeight="1">
      <c r="A5" s="67"/>
      <c r="B5" s="67"/>
      <c r="C5" s="1" t="s">
        <v>16</v>
      </c>
      <c r="D5" s="1" t="s">
        <v>17</v>
      </c>
      <c r="E5" s="1" t="s">
        <v>18</v>
      </c>
      <c r="F5" s="1" t="s">
        <v>19</v>
      </c>
      <c r="G5" s="1" t="s">
        <v>16</v>
      </c>
      <c r="H5" s="1" t="s">
        <v>17</v>
      </c>
      <c r="I5" s="1" t="s">
        <v>18</v>
      </c>
      <c r="J5" s="1" t="s">
        <v>19</v>
      </c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2" t="s">
        <v>16</v>
      </c>
      <c r="AD5" s="2" t="s">
        <v>17</v>
      </c>
      <c r="AE5" s="3" t="s">
        <v>18</v>
      </c>
      <c r="AF5" s="3" t="s">
        <v>19</v>
      </c>
      <c r="AG5" s="2" t="s">
        <v>16</v>
      </c>
      <c r="AH5" s="2" t="s">
        <v>17</v>
      </c>
      <c r="AI5" s="3" t="s">
        <v>18</v>
      </c>
      <c r="AJ5" s="3" t="s">
        <v>19</v>
      </c>
      <c r="AK5" s="2" t="s">
        <v>16</v>
      </c>
      <c r="AL5" s="2" t="s">
        <v>17</v>
      </c>
      <c r="AM5" s="3" t="s">
        <v>18</v>
      </c>
      <c r="AN5" s="3" t="s">
        <v>19</v>
      </c>
      <c r="AO5" s="3" t="s">
        <v>16</v>
      </c>
      <c r="AP5" s="3" t="s">
        <v>17</v>
      </c>
      <c r="AQ5" s="3" t="s">
        <v>18</v>
      </c>
      <c r="AR5" s="1" t="s">
        <v>19</v>
      </c>
      <c r="AS5" s="3" t="s">
        <v>16</v>
      </c>
      <c r="AT5" s="4" t="s">
        <v>17</v>
      </c>
      <c r="AU5" s="4" t="s">
        <v>18</v>
      </c>
      <c r="AV5" s="4" t="s">
        <v>19</v>
      </c>
      <c r="AW5" s="3" t="s">
        <v>16</v>
      </c>
      <c r="AX5" s="3" t="s">
        <v>17</v>
      </c>
      <c r="AY5" s="3" t="s">
        <v>18</v>
      </c>
      <c r="AZ5" s="3" t="s">
        <v>19</v>
      </c>
      <c r="BA5" s="2" t="s">
        <v>16</v>
      </c>
      <c r="BB5" s="2" t="s">
        <v>17</v>
      </c>
      <c r="BC5" s="3" t="s">
        <v>18</v>
      </c>
      <c r="BD5" s="3" t="s">
        <v>19</v>
      </c>
      <c r="BE5" s="2" t="s">
        <v>21</v>
      </c>
      <c r="BF5" s="2" t="s">
        <v>22</v>
      </c>
      <c r="BG5" s="3" t="s">
        <v>18</v>
      </c>
      <c r="BH5" s="3" t="s">
        <v>19</v>
      </c>
      <c r="BI5" s="2" t="s">
        <v>16</v>
      </c>
      <c r="BJ5" s="2" t="s">
        <v>17</v>
      </c>
      <c r="BK5" s="3" t="s">
        <v>18</v>
      </c>
      <c r="BL5" s="3" t="s">
        <v>19</v>
      </c>
      <c r="BM5" s="2" t="s">
        <v>16</v>
      </c>
      <c r="BN5" s="2" t="s">
        <v>17</v>
      </c>
      <c r="BO5" s="3" t="s">
        <v>18</v>
      </c>
      <c r="BP5" s="3" t="s">
        <v>19</v>
      </c>
      <c r="BQ5" s="2" t="s">
        <v>16</v>
      </c>
      <c r="BR5" s="2" t="s">
        <v>17</v>
      </c>
      <c r="BS5" s="3" t="s">
        <v>18</v>
      </c>
      <c r="BT5" s="3" t="s">
        <v>19</v>
      </c>
    </row>
    <row r="6" spans="1:72" ht="14.25">
      <c r="A6" s="5">
        <v>1</v>
      </c>
      <c r="B6" s="6" t="s">
        <v>36</v>
      </c>
      <c r="C6" s="7">
        <v>100</v>
      </c>
      <c r="D6" s="8">
        <v>100</v>
      </c>
      <c r="E6" s="8">
        <v>100</v>
      </c>
      <c r="F6" s="8">
        <v>100</v>
      </c>
      <c r="G6" s="7">
        <v>90</v>
      </c>
      <c r="H6" s="8">
        <v>90</v>
      </c>
      <c r="I6" s="10">
        <v>90</v>
      </c>
      <c r="J6" s="10">
        <v>90</v>
      </c>
      <c r="K6" s="7">
        <v>5</v>
      </c>
      <c r="L6" s="7">
        <v>5</v>
      </c>
      <c r="M6" s="8">
        <v>5</v>
      </c>
      <c r="N6" s="8">
        <v>8</v>
      </c>
      <c r="O6" s="8">
        <v>37</v>
      </c>
      <c r="P6" s="8">
        <v>38</v>
      </c>
      <c r="Q6" s="7">
        <v>11000</v>
      </c>
      <c r="R6" s="7">
        <v>11000</v>
      </c>
      <c r="S6" s="8">
        <v>11000</v>
      </c>
      <c r="T6" s="8">
        <v>6700</v>
      </c>
      <c r="U6" s="7">
        <v>33</v>
      </c>
      <c r="V6" s="7">
        <v>39.918999999999997</v>
      </c>
      <c r="W6" s="7">
        <v>42.512</v>
      </c>
      <c r="X6" s="8">
        <v>44.180999999999997</v>
      </c>
      <c r="Y6" s="7">
        <v>1</v>
      </c>
      <c r="Z6" s="7">
        <v>2</v>
      </c>
      <c r="AA6" s="8">
        <v>5</v>
      </c>
      <c r="AB6" s="8">
        <v>4</v>
      </c>
      <c r="AC6" s="7">
        <v>500</v>
      </c>
      <c r="AD6" s="7">
        <v>500</v>
      </c>
      <c r="AE6" s="8">
        <v>600</v>
      </c>
      <c r="AF6" s="8">
        <v>200</v>
      </c>
      <c r="AG6" s="7">
        <v>1000</v>
      </c>
      <c r="AH6" s="7">
        <v>1000</v>
      </c>
      <c r="AI6" s="8">
        <v>1000</v>
      </c>
      <c r="AJ6" s="8">
        <v>350</v>
      </c>
      <c r="AK6" s="7">
        <v>5</v>
      </c>
      <c r="AL6" s="7">
        <v>5</v>
      </c>
      <c r="AM6" s="8">
        <v>6</v>
      </c>
      <c r="AN6" s="8">
        <v>6</v>
      </c>
      <c r="AO6" s="11">
        <v>5692</v>
      </c>
      <c r="AP6" s="11">
        <v>5692</v>
      </c>
      <c r="AQ6" s="8">
        <v>5699</v>
      </c>
      <c r="AR6" s="8">
        <v>6187</v>
      </c>
      <c r="AS6" s="7">
        <v>656</v>
      </c>
      <c r="AT6" s="11">
        <v>656</v>
      </c>
      <c r="AU6" s="8">
        <v>709</v>
      </c>
      <c r="AV6" s="8">
        <v>520</v>
      </c>
      <c r="AW6" s="7">
        <f t="shared" ref="AW6:AZ6" si="0">AO6+AS6</f>
        <v>6348</v>
      </c>
      <c r="AX6" s="7">
        <f t="shared" si="0"/>
        <v>6348</v>
      </c>
      <c r="AY6" s="8">
        <f t="shared" si="0"/>
        <v>6408</v>
      </c>
      <c r="AZ6" s="8">
        <f t="shared" si="0"/>
        <v>6707</v>
      </c>
      <c r="BA6" s="7">
        <v>300</v>
      </c>
      <c r="BB6" s="7">
        <v>300</v>
      </c>
      <c r="BC6" s="8">
        <v>300</v>
      </c>
      <c r="BD6" s="8">
        <v>160</v>
      </c>
      <c r="BE6" s="7">
        <v>65</v>
      </c>
      <c r="BF6" s="7">
        <v>65.5</v>
      </c>
      <c r="BG6" s="8">
        <v>65</v>
      </c>
      <c r="BH6" s="8">
        <v>65.5</v>
      </c>
      <c r="BI6" s="7">
        <v>120</v>
      </c>
      <c r="BJ6" s="7">
        <v>120</v>
      </c>
      <c r="BK6" s="8">
        <v>207</v>
      </c>
      <c r="BL6" s="8">
        <v>140</v>
      </c>
      <c r="BM6" s="7">
        <v>80</v>
      </c>
      <c r="BN6" s="7">
        <v>80</v>
      </c>
      <c r="BO6" s="12">
        <v>80</v>
      </c>
      <c r="BP6" s="12">
        <v>17</v>
      </c>
      <c r="BQ6" s="7">
        <v>0</v>
      </c>
      <c r="BR6" s="7">
        <v>0</v>
      </c>
      <c r="BS6" s="8">
        <v>0</v>
      </c>
      <c r="BT6" s="8">
        <v>0</v>
      </c>
    </row>
    <row r="7" spans="1:72" ht="14.25">
      <c r="A7" s="5">
        <v>2</v>
      </c>
      <c r="B7" s="6" t="s">
        <v>37</v>
      </c>
      <c r="C7" s="7">
        <v>100</v>
      </c>
      <c r="D7" s="7">
        <v>90</v>
      </c>
      <c r="E7" s="8">
        <v>100</v>
      </c>
      <c r="F7" s="8">
        <v>100</v>
      </c>
      <c r="G7" s="7">
        <v>100</v>
      </c>
      <c r="H7" s="7">
        <v>95</v>
      </c>
      <c r="I7" s="8">
        <v>100</v>
      </c>
      <c r="J7" s="8">
        <v>100</v>
      </c>
      <c r="K7" s="7">
        <v>5</v>
      </c>
      <c r="L7" s="7">
        <v>5</v>
      </c>
      <c r="M7" s="8">
        <v>5</v>
      </c>
      <c r="N7" s="8">
        <v>8</v>
      </c>
      <c r="O7" s="8">
        <v>12</v>
      </c>
      <c r="P7" s="8">
        <v>15</v>
      </c>
      <c r="Q7" s="13">
        <v>11000</v>
      </c>
      <c r="R7" s="7">
        <v>11000</v>
      </c>
      <c r="S7" s="8">
        <v>11000</v>
      </c>
      <c r="T7" s="8">
        <v>6000</v>
      </c>
      <c r="U7" s="7">
        <v>39</v>
      </c>
      <c r="V7" s="7">
        <v>52.859000000000002</v>
      </c>
      <c r="W7" s="7">
        <v>59.503999999999998</v>
      </c>
      <c r="X7" s="8">
        <v>67.117999999999995</v>
      </c>
      <c r="Z7" s="7">
        <v>20</v>
      </c>
      <c r="AA7" s="8">
        <v>5</v>
      </c>
      <c r="AB7" s="8">
        <v>5</v>
      </c>
      <c r="AC7" s="7">
        <v>500</v>
      </c>
      <c r="AD7" s="7">
        <v>500</v>
      </c>
      <c r="AE7" s="8">
        <v>500</v>
      </c>
      <c r="AF7" s="8">
        <v>150</v>
      </c>
      <c r="AG7" s="7">
        <v>300</v>
      </c>
      <c r="AH7" s="7">
        <v>300</v>
      </c>
      <c r="AI7" s="8">
        <v>1300</v>
      </c>
      <c r="AJ7" s="8">
        <v>600</v>
      </c>
      <c r="AK7" s="7">
        <v>3</v>
      </c>
      <c r="AL7" s="7">
        <v>3</v>
      </c>
      <c r="AM7" s="8">
        <v>8</v>
      </c>
      <c r="AN7" s="8">
        <v>3</v>
      </c>
      <c r="AO7" s="15">
        <v>2346</v>
      </c>
      <c r="AP7" s="15">
        <v>2346</v>
      </c>
      <c r="AQ7" s="8">
        <v>2512</v>
      </c>
      <c r="AR7" s="16">
        <v>720</v>
      </c>
      <c r="AS7" s="7">
        <v>75</v>
      </c>
      <c r="AT7" s="7">
        <v>75</v>
      </c>
      <c r="AU7" s="8">
        <v>265</v>
      </c>
      <c r="AV7" s="9">
        <v>135</v>
      </c>
      <c r="AW7" s="15">
        <f t="shared" ref="AW7:AX7" si="1">AO7+AS7</f>
        <v>2421</v>
      </c>
      <c r="AX7" s="15">
        <f t="shared" si="1"/>
        <v>2421</v>
      </c>
      <c r="AY7" s="8">
        <f>AQ8+AU8</f>
        <v>4306</v>
      </c>
      <c r="AZ7" s="8">
        <f t="shared" ref="AZ7:AZ8" si="2">AR7+AV7</f>
        <v>855</v>
      </c>
      <c r="BA7" s="7">
        <v>500</v>
      </c>
      <c r="BB7" s="7">
        <v>500</v>
      </c>
      <c r="BC7" s="8">
        <v>500</v>
      </c>
      <c r="BD7" s="8">
        <v>325</v>
      </c>
      <c r="BE7" s="7">
        <v>75</v>
      </c>
      <c r="BF7" s="7">
        <v>95</v>
      </c>
      <c r="BG7" s="8">
        <v>90</v>
      </c>
      <c r="BH7" s="8">
        <v>75</v>
      </c>
      <c r="BI7" s="7">
        <v>180</v>
      </c>
      <c r="BJ7" s="7">
        <v>180</v>
      </c>
      <c r="BK7" s="8">
        <v>180</v>
      </c>
      <c r="BL7" s="8">
        <v>55</v>
      </c>
      <c r="BM7" s="7">
        <v>150</v>
      </c>
      <c r="BN7" s="7">
        <v>150</v>
      </c>
      <c r="BO7" s="8">
        <v>150</v>
      </c>
      <c r="BP7" s="9">
        <v>4</v>
      </c>
      <c r="BQ7" s="7">
        <v>0</v>
      </c>
      <c r="BR7" s="7">
        <v>0</v>
      </c>
      <c r="BS7" s="8">
        <v>0</v>
      </c>
      <c r="BT7" s="8">
        <v>0</v>
      </c>
    </row>
    <row r="8" spans="1:72" ht="14.25">
      <c r="A8" s="5">
        <v>3</v>
      </c>
      <c r="B8" s="6" t="s">
        <v>38</v>
      </c>
      <c r="C8" s="7">
        <v>100</v>
      </c>
      <c r="D8" s="7">
        <v>100</v>
      </c>
      <c r="E8" s="8">
        <v>100</v>
      </c>
      <c r="F8" s="8">
        <v>100</v>
      </c>
      <c r="G8" s="7">
        <v>80</v>
      </c>
      <c r="H8" s="7">
        <v>90</v>
      </c>
      <c r="I8" s="8">
        <v>100</v>
      </c>
      <c r="J8" s="8">
        <v>100</v>
      </c>
      <c r="K8" s="7">
        <v>5</v>
      </c>
      <c r="L8" s="7">
        <v>7</v>
      </c>
      <c r="M8" s="8">
        <v>10</v>
      </c>
      <c r="N8" s="8">
        <v>7</v>
      </c>
      <c r="O8" s="8">
        <v>20</v>
      </c>
      <c r="P8" s="8">
        <v>15</v>
      </c>
      <c r="Q8" s="13">
        <v>8000</v>
      </c>
      <c r="R8" s="7">
        <v>8000</v>
      </c>
      <c r="S8" s="8">
        <v>17000</v>
      </c>
      <c r="T8" s="8">
        <v>8000</v>
      </c>
      <c r="U8" s="7">
        <v>29</v>
      </c>
      <c r="V8" s="7">
        <v>35.469000000000001</v>
      </c>
      <c r="W8" s="7">
        <v>39.128999999999998</v>
      </c>
      <c r="X8" s="8">
        <v>46</v>
      </c>
      <c r="Y8" s="7">
        <v>0</v>
      </c>
      <c r="Z8" s="7">
        <v>2</v>
      </c>
      <c r="AA8" s="8">
        <v>2</v>
      </c>
      <c r="AB8" s="8">
        <v>2</v>
      </c>
      <c r="AC8" s="7">
        <v>200</v>
      </c>
      <c r="AD8" s="7">
        <v>200</v>
      </c>
      <c r="AE8" s="8">
        <v>500</v>
      </c>
      <c r="AF8" s="8">
        <v>200</v>
      </c>
      <c r="AG8" s="7">
        <v>500</v>
      </c>
      <c r="AH8" s="7">
        <v>500</v>
      </c>
      <c r="AI8" s="8">
        <v>1800</v>
      </c>
      <c r="AJ8" s="8">
        <v>500</v>
      </c>
      <c r="AK8" s="7">
        <v>3</v>
      </c>
      <c r="AL8" s="7">
        <v>3</v>
      </c>
      <c r="AM8" s="8">
        <v>6</v>
      </c>
      <c r="AN8" s="8">
        <v>2</v>
      </c>
      <c r="AO8" s="7">
        <v>775</v>
      </c>
      <c r="AP8" s="7">
        <v>1426</v>
      </c>
      <c r="AQ8" s="8">
        <v>4056</v>
      </c>
      <c r="AR8" s="8">
        <v>612</v>
      </c>
      <c r="AS8" s="7">
        <v>75</v>
      </c>
      <c r="AT8" s="7">
        <v>75</v>
      </c>
      <c r="AU8" s="8">
        <v>250</v>
      </c>
      <c r="AV8" s="8">
        <v>130</v>
      </c>
      <c r="AW8" s="7">
        <f t="shared" ref="AW8:AX8" si="3">AO8+AS8</f>
        <v>850</v>
      </c>
      <c r="AX8" s="7">
        <f t="shared" si="3"/>
        <v>1501</v>
      </c>
      <c r="AZ8" s="8">
        <f t="shared" si="2"/>
        <v>742</v>
      </c>
      <c r="BA8" s="7">
        <v>207</v>
      </c>
      <c r="BB8" s="7">
        <v>214</v>
      </c>
      <c r="BC8" s="8">
        <v>389</v>
      </c>
      <c r="BD8" s="8">
        <v>267</v>
      </c>
      <c r="BE8" s="7">
        <v>69.099999999999994</v>
      </c>
      <c r="BF8" s="7">
        <v>69.099999999999994</v>
      </c>
      <c r="BG8" s="8">
        <v>70</v>
      </c>
      <c r="BH8" s="8">
        <v>69.3</v>
      </c>
      <c r="BI8" s="7">
        <v>63</v>
      </c>
      <c r="BJ8" s="7">
        <v>80</v>
      </c>
      <c r="BK8" s="8">
        <v>15</v>
      </c>
      <c r="BL8" s="8">
        <v>50</v>
      </c>
      <c r="BM8" s="7">
        <v>61</v>
      </c>
      <c r="BN8" s="7">
        <v>79</v>
      </c>
      <c r="BO8" s="8">
        <v>15</v>
      </c>
      <c r="BP8" s="8">
        <v>36</v>
      </c>
      <c r="BQ8" s="7">
        <v>0</v>
      </c>
      <c r="BR8" s="7">
        <v>0</v>
      </c>
      <c r="BS8" s="8">
        <v>0</v>
      </c>
      <c r="BT8" s="8">
        <v>0</v>
      </c>
    </row>
    <row r="9" spans="1:72" ht="14.25">
      <c r="A9" s="5">
        <v>4</v>
      </c>
      <c r="B9" s="6" t="s">
        <v>39</v>
      </c>
      <c r="C9" s="7">
        <v>100</v>
      </c>
      <c r="D9" s="7">
        <v>100</v>
      </c>
      <c r="E9" s="8">
        <v>100</v>
      </c>
      <c r="F9" s="8">
        <v>100</v>
      </c>
      <c r="G9" s="7">
        <v>85</v>
      </c>
      <c r="H9" s="7">
        <v>90</v>
      </c>
      <c r="I9" s="8">
        <v>100</v>
      </c>
      <c r="J9" s="8">
        <v>97</v>
      </c>
      <c r="K9" s="7">
        <v>5</v>
      </c>
      <c r="L9" s="7">
        <v>10</v>
      </c>
      <c r="M9" s="8">
        <v>10</v>
      </c>
      <c r="N9" s="8">
        <v>8</v>
      </c>
      <c r="O9" s="8">
        <v>40</v>
      </c>
      <c r="P9" s="8">
        <v>50</v>
      </c>
      <c r="Q9" s="7">
        <v>11000</v>
      </c>
      <c r="R9" s="7">
        <v>11000</v>
      </c>
      <c r="S9" s="8">
        <v>21000</v>
      </c>
      <c r="T9" s="8">
        <v>8500</v>
      </c>
      <c r="U9" s="7">
        <v>29</v>
      </c>
      <c r="V9" s="7">
        <v>64.06</v>
      </c>
      <c r="W9" s="7">
        <v>67.650000000000006</v>
      </c>
      <c r="X9" s="8">
        <v>64.403000000000006</v>
      </c>
      <c r="Y9" s="7">
        <v>2</v>
      </c>
      <c r="Z9" s="7">
        <v>2</v>
      </c>
      <c r="AA9" s="8">
        <v>3</v>
      </c>
      <c r="AB9" s="8">
        <v>2</v>
      </c>
      <c r="AC9" s="7">
        <v>350</v>
      </c>
      <c r="AD9" s="7">
        <v>350</v>
      </c>
      <c r="AE9" s="8">
        <v>550</v>
      </c>
      <c r="AF9" s="8">
        <v>350</v>
      </c>
      <c r="AG9" s="7">
        <v>1000</v>
      </c>
      <c r="AH9" s="7">
        <v>1000</v>
      </c>
      <c r="AI9" s="8">
        <v>2080</v>
      </c>
      <c r="AJ9" s="8">
        <v>1500</v>
      </c>
      <c r="AK9" s="7">
        <v>2</v>
      </c>
      <c r="AL9" s="7">
        <v>2</v>
      </c>
      <c r="AM9" s="8">
        <v>4</v>
      </c>
      <c r="AN9" s="8">
        <v>1</v>
      </c>
      <c r="AO9" s="7">
        <v>1000</v>
      </c>
      <c r="AP9" s="7">
        <v>1000</v>
      </c>
      <c r="AQ9" s="8">
        <v>1300</v>
      </c>
      <c r="AR9" s="8">
        <v>662</v>
      </c>
      <c r="AS9" s="7">
        <v>750</v>
      </c>
      <c r="AT9" s="7">
        <v>750</v>
      </c>
      <c r="AU9" s="8">
        <v>805</v>
      </c>
      <c r="AV9" s="8">
        <v>455</v>
      </c>
      <c r="AW9" s="7">
        <f t="shared" ref="AW9:AZ9" si="4">AO9+AS9</f>
        <v>1750</v>
      </c>
      <c r="AX9" s="7">
        <f t="shared" si="4"/>
        <v>1750</v>
      </c>
      <c r="AY9" s="8">
        <f t="shared" si="4"/>
        <v>2105</v>
      </c>
      <c r="AZ9" s="8">
        <f t="shared" si="4"/>
        <v>1117</v>
      </c>
      <c r="BA9" s="7">
        <v>1050</v>
      </c>
      <c r="BB9" s="7">
        <v>1050</v>
      </c>
      <c r="BC9" s="8">
        <v>1320</v>
      </c>
      <c r="BD9" s="8">
        <v>655</v>
      </c>
      <c r="BE9" s="7">
        <v>69</v>
      </c>
      <c r="BF9" s="7">
        <v>70.099999999999994</v>
      </c>
      <c r="BG9" s="8">
        <v>72</v>
      </c>
      <c r="BH9" s="8">
        <v>72</v>
      </c>
      <c r="BI9" s="7">
        <v>150</v>
      </c>
      <c r="BJ9" s="7">
        <v>150</v>
      </c>
      <c r="BK9" s="8">
        <v>195</v>
      </c>
      <c r="BL9" s="8">
        <v>101</v>
      </c>
      <c r="BM9" s="7">
        <v>105</v>
      </c>
      <c r="BN9" s="7">
        <v>105</v>
      </c>
      <c r="BO9" s="8">
        <v>120</v>
      </c>
      <c r="BP9" s="8">
        <v>65</v>
      </c>
      <c r="BQ9" s="7">
        <v>0</v>
      </c>
      <c r="BR9" s="7">
        <v>0</v>
      </c>
      <c r="BS9" s="8">
        <v>0</v>
      </c>
      <c r="BT9" s="8">
        <v>0</v>
      </c>
    </row>
    <row r="10" spans="1:72" ht="14.25">
      <c r="A10" s="5">
        <v>5</v>
      </c>
      <c r="B10" s="6" t="s">
        <v>40</v>
      </c>
      <c r="C10" s="7">
        <v>100</v>
      </c>
      <c r="D10" s="7">
        <v>90</v>
      </c>
      <c r="E10" s="8">
        <v>100</v>
      </c>
      <c r="F10" s="8">
        <v>100</v>
      </c>
      <c r="G10" s="7">
        <v>85</v>
      </c>
      <c r="H10" s="7">
        <v>90</v>
      </c>
      <c r="I10" s="8">
        <v>95</v>
      </c>
      <c r="J10" s="8">
        <v>90</v>
      </c>
      <c r="K10" s="7">
        <v>11</v>
      </c>
      <c r="L10" s="7">
        <v>11</v>
      </c>
      <c r="M10" s="21">
        <v>11</v>
      </c>
      <c r="N10" s="21">
        <v>0</v>
      </c>
      <c r="O10" s="8">
        <v>350</v>
      </c>
      <c r="P10" s="8">
        <v>285</v>
      </c>
      <c r="Q10" s="7">
        <v>11000</v>
      </c>
      <c r="R10" s="7">
        <v>11000</v>
      </c>
      <c r="S10" s="8">
        <v>11000</v>
      </c>
      <c r="T10" s="16">
        <v>11000</v>
      </c>
      <c r="U10" s="7">
        <v>45.5</v>
      </c>
      <c r="V10" s="7">
        <v>52.5</v>
      </c>
      <c r="W10" s="7">
        <v>52.8</v>
      </c>
      <c r="X10" s="8">
        <v>56.356999999999999</v>
      </c>
      <c r="Y10" s="7">
        <v>0</v>
      </c>
      <c r="Z10" s="7">
        <v>5</v>
      </c>
      <c r="AA10" s="8">
        <v>5</v>
      </c>
      <c r="AB10" s="8">
        <v>5</v>
      </c>
      <c r="AC10" s="7">
        <v>480</v>
      </c>
      <c r="AD10" s="7">
        <v>480</v>
      </c>
      <c r="AE10" s="8">
        <v>500</v>
      </c>
      <c r="AF10" s="16">
        <v>0</v>
      </c>
      <c r="AG10" s="7">
        <v>1200</v>
      </c>
      <c r="AH10" s="7">
        <v>1200</v>
      </c>
      <c r="AI10" s="8">
        <v>1200</v>
      </c>
      <c r="AJ10" s="8">
        <v>850</v>
      </c>
      <c r="AK10" s="7">
        <v>3</v>
      </c>
      <c r="AL10" s="7">
        <v>3</v>
      </c>
      <c r="AM10" s="8">
        <v>5</v>
      </c>
      <c r="AN10" s="8">
        <v>1</v>
      </c>
      <c r="AO10" s="7">
        <v>945</v>
      </c>
      <c r="AP10" s="7">
        <v>1215</v>
      </c>
      <c r="AQ10" s="8">
        <v>1056</v>
      </c>
      <c r="AR10" s="9">
        <v>1342</v>
      </c>
      <c r="AS10" s="7">
        <v>450</v>
      </c>
      <c r="AT10" s="7">
        <v>520</v>
      </c>
      <c r="AU10" s="8">
        <v>348</v>
      </c>
      <c r="AV10" s="9">
        <v>150</v>
      </c>
      <c r="AW10" s="7">
        <f t="shared" ref="AW10:AZ10" si="5">AO10+AS10</f>
        <v>1395</v>
      </c>
      <c r="AX10" s="7">
        <f t="shared" si="5"/>
        <v>1735</v>
      </c>
      <c r="AY10" s="8">
        <f t="shared" si="5"/>
        <v>1404</v>
      </c>
      <c r="AZ10" s="8">
        <f t="shared" si="5"/>
        <v>1492</v>
      </c>
      <c r="BA10" s="7">
        <v>520</v>
      </c>
      <c r="BB10" s="7">
        <v>520</v>
      </c>
      <c r="BC10" s="8">
        <v>300</v>
      </c>
      <c r="BD10" s="8">
        <v>112</v>
      </c>
      <c r="BE10" s="7">
        <v>68</v>
      </c>
      <c r="BF10" s="7">
        <v>68</v>
      </c>
      <c r="BG10" s="8">
        <v>70</v>
      </c>
      <c r="BH10" s="8">
        <v>70</v>
      </c>
      <c r="BI10" s="7">
        <v>44</v>
      </c>
      <c r="BJ10" s="7">
        <v>52</v>
      </c>
      <c r="BK10" s="8">
        <v>78</v>
      </c>
      <c r="BL10" s="8">
        <v>30</v>
      </c>
      <c r="BM10" s="7">
        <v>120</v>
      </c>
      <c r="BN10" s="7">
        <v>69</v>
      </c>
      <c r="BO10" s="8">
        <v>61</v>
      </c>
      <c r="BP10" s="9">
        <v>4</v>
      </c>
      <c r="BQ10" s="7">
        <v>0</v>
      </c>
      <c r="BR10" s="7">
        <v>0</v>
      </c>
      <c r="BS10" s="8">
        <v>0</v>
      </c>
      <c r="BT10" s="8">
        <v>0</v>
      </c>
    </row>
    <row r="11" spans="1:72" ht="14.25">
      <c r="A11" s="5">
        <v>6</v>
      </c>
      <c r="B11" s="6" t="s">
        <v>41</v>
      </c>
      <c r="C11" s="7">
        <v>100</v>
      </c>
      <c r="D11" s="7">
        <v>80</v>
      </c>
      <c r="E11" s="8">
        <v>100</v>
      </c>
      <c r="F11" s="8">
        <v>100</v>
      </c>
      <c r="G11" s="7">
        <v>100</v>
      </c>
      <c r="H11" s="7">
        <v>80</v>
      </c>
      <c r="I11" s="8">
        <v>100</v>
      </c>
      <c r="J11" s="8">
        <v>90</v>
      </c>
      <c r="K11" s="7">
        <v>12</v>
      </c>
      <c r="L11" s="7">
        <v>16</v>
      </c>
      <c r="M11" s="8">
        <v>16</v>
      </c>
      <c r="N11" s="8">
        <v>2</v>
      </c>
      <c r="O11" s="8">
        <v>1502</v>
      </c>
      <c r="P11" s="16">
        <v>0</v>
      </c>
      <c r="Q11" s="7">
        <v>11000</v>
      </c>
      <c r="R11" s="7">
        <v>11000</v>
      </c>
      <c r="S11" s="8">
        <v>22000</v>
      </c>
      <c r="T11" s="8">
        <v>15425</v>
      </c>
      <c r="U11" s="7">
        <v>53.2</v>
      </c>
      <c r="V11" s="8">
        <v>54.61</v>
      </c>
      <c r="W11" s="7">
        <v>59.81</v>
      </c>
      <c r="X11" s="8">
        <v>63.05</v>
      </c>
      <c r="Y11" s="7">
        <v>8</v>
      </c>
      <c r="Z11" s="8">
        <v>12</v>
      </c>
      <c r="AA11" s="8">
        <v>23</v>
      </c>
      <c r="AB11" s="8">
        <v>34</v>
      </c>
      <c r="AC11" s="7">
        <v>500</v>
      </c>
      <c r="AD11" s="8">
        <v>625</v>
      </c>
      <c r="AE11" s="8">
        <v>750</v>
      </c>
      <c r="AF11" s="8">
        <v>150</v>
      </c>
      <c r="AG11" s="7">
        <v>1577</v>
      </c>
      <c r="AH11" s="8">
        <v>1637</v>
      </c>
      <c r="AI11" s="8">
        <v>1875</v>
      </c>
      <c r="AJ11" s="8">
        <v>975</v>
      </c>
      <c r="AK11" s="7">
        <v>5</v>
      </c>
      <c r="AL11" s="7">
        <v>5</v>
      </c>
      <c r="AM11" s="8">
        <v>6</v>
      </c>
      <c r="AN11" s="8">
        <v>3</v>
      </c>
      <c r="AO11" s="7">
        <v>4130</v>
      </c>
      <c r="AP11" s="7">
        <v>4130</v>
      </c>
      <c r="AQ11" s="8">
        <v>4250</v>
      </c>
      <c r="AR11" s="8">
        <v>2007</v>
      </c>
      <c r="AS11" s="7">
        <v>125</v>
      </c>
      <c r="AT11" s="7">
        <v>125</v>
      </c>
      <c r="AU11" s="8">
        <v>820</v>
      </c>
      <c r="AV11" s="8">
        <v>42</v>
      </c>
      <c r="AW11" s="7">
        <f t="shared" ref="AW11:AZ11" si="6">AO11+AS11</f>
        <v>4255</v>
      </c>
      <c r="AX11" s="7">
        <f t="shared" si="6"/>
        <v>4255</v>
      </c>
      <c r="AY11" s="8">
        <f t="shared" si="6"/>
        <v>5070</v>
      </c>
      <c r="AZ11" s="8">
        <f t="shared" si="6"/>
        <v>2049</v>
      </c>
      <c r="BA11" s="7">
        <v>1030</v>
      </c>
      <c r="BB11" s="8">
        <v>1045</v>
      </c>
      <c r="BC11" s="8">
        <v>1280</v>
      </c>
      <c r="BD11" s="8">
        <v>806</v>
      </c>
      <c r="BE11" s="7">
        <v>60</v>
      </c>
      <c r="BF11" s="7">
        <v>63</v>
      </c>
      <c r="BG11" s="8">
        <v>65</v>
      </c>
      <c r="BH11" s="8">
        <v>65</v>
      </c>
      <c r="BI11" s="7">
        <v>150</v>
      </c>
      <c r="BJ11" s="8">
        <v>168</v>
      </c>
      <c r="BK11" s="8">
        <v>68</v>
      </c>
      <c r="BL11" s="8">
        <v>55</v>
      </c>
      <c r="BM11" s="7">
        <v>92</v>
      </c>
      <c r="BN11" s="8">
        <v>120</v>
      </c>
      <c r="BO11" s="8">
        <v>68</v>
      </c>
      <c r="BP11" s="8">
        <v>16</v>
      </c>
      <c r="BQ11" s="7">
        <v>0</v>
      </c>
      <c r="BR11" s="7">
        <v>0</v>
      </c>
      <c r="BS11" s="8">
        <v>0</v>
      </c>
      <c r="BT11" s="8">
        <v>0</v>
      </c>
    </row>
    <row r="12" spans="1:72" ht="14.25">
      <c r="A12" s="5">
        <v>7</v>
      </c>
      <c r="B12" s="6" t="s">
        <v>42</v>
      </c>
      <c r="C12" s="7">
        <v>100</v>
      </c>
      <c r="D12" s="7">
        <v>90</v>
      </c>
      <c r="E12" s="8">
        <v>100</v>
      </c>
      <c r="F12" s="8">
        <v>100</v>
      </c>
      <c r="G12" s="7">
        <v>80</v>
      </c>
      <c r="H12" s="7">
        <v>90</v>
      </c>
      <c r="I12" s="8">
        <v>100</v>
      </c>
      <c r="J12" s="8">
        <v>100</v>
      </c>
      <c r="K12" s="7">
        <v>12</v>
      </c>
      <c r="L12" s="7">
        <v>21</v>
      </c>
      <c r="M12" s="8">
        <v>21</v>
      </c>
      <c r="N12" s="8">
        <v>21</v>
      </c>
      <c r="O12" s="8">
        <v>3438</v>
      </c>
      <c r="P12" s="8">
        <v>50</v>
      </c>
      <c r="Q12" s="7">
        <v>11000</v>
      </c>
      <c r="R12" s="7">
        <v>11000</v>
      </c>
      <c r="S12" s="8">
        <v>30000</v>
      </c>
      <c r="T12" s="8">
        <v>10000</v>
      </c>
      <c r="U12" s="7">
        <v>59</v>
      </c>
      <c r="V12" s="7">
        <v>77.8</v>
      </c>
      <c r="W12" s="7">
        <v>82.3</v>
      </c>
      <c r="X12" s="8">
        <v>85.263000000000005</v>
      </c>
      <c r="Y12" s="7">
        <v>15</v>
      </c>
      <c r="Z12" s="7">
        <v>15</v>
      </c>
      <c r="AA12" s="8">
        <v>28</v>
      </c>
      <c r="AB12" s="8">
        <v>5</v>
      </c>
      <c r="AC12" s="7">
        <v>250</v>
      </c>
      <c r="AD12" s="7">
        <v>250</v>
      </c>
      <c r="AE12" s="8">
        <v>500</v>
      </c>
      <c r="AF12" s="8">
        <v>150</v>
      </c>
      <c r="AG12" s="7">
        <v>1000</v>
      </c>
      <c r="AH12" s="7">
        <v>1000</v>
      </c>
      <c r="AI12" s="8">
        <v>3500</v>
      </c>
      <c r="AJ12" s="8">
        <v>1500</v>
      </c>
      <c r="AK12" s="7">
        <v>0</v>
      </c>
      <c r="AL12" s="7">
        <v>1</v>
      </c>
      <c r="AM12" s="8">
        <v>5</v>
      </c>
      <c r="AN12" s="16">
        <v>21</v>
      </c>
      <c r="AO12" s="15">
        <v>400</v>
      </c>
      <c r="AP12" s="15">
        <v>3065</v>
      </c>
      <c r="AQ12" s="8">
        <v>3600</v>
      </c>
      <c r="AR12" s="8">
        <v>1300</v>
      </c>
      <c r="AS12" s="7">
        <v>50</v>
      </c>
      <c r="AT12" s="7">
        <v>50</v>
      </c>
      <c r="AU12" s="8">
        <v>780</v>
      </c>
      <c r="AV12" s="8">
        <v>127</v>
      </c>
      <c r="AW12" s="15">
        <f t="shared" ref="AW12:AZ12" si="7">AO12+AS12</f>
        <v>450</v>
      </c>
      <c r="AX12" s="15">
        <f t="shared" si="7"/>
        <v>3115</v>
      </c>
      <c r="AY12" s="8">
        <f t="shared" si="7"/>
        <v>4380</v>
      </c>
      <c r="AZ12" s="8">
        <f t="shared" si="7"/>
        <v>1427</v>
      </c>
      <c r="BA12" s="7">
        <v>1000</v>
      </c>
      <c r="BB12" s="7">
        <v>1000</v>
      </c>
      <c r="BC12" s="8">
        <v>1200</v>
      </c>
      <c r="BD12" s="8">
        <v>760</v>
      </c>
      <c r="BE12" s="7">
        <v>65.7</v>
      </c>
      <c r="BF12" s="7">
        <v>69.099999999999994</v>
      </c>
      <c r="BG12" s="8">
        <v>71</v>
      </c>
      <c r="BH12" s="8">
        <v>71</v>
      </c>
      <c r="BI12" s="7">
        <v>120</v>
      </c>
      <c r="BJ12" s="7">
        <v>120</v>
      </c>
      <c r="BK12" s="8">
        <v>89</v>
      </c>
      <c r="BL12" s="8">
        <v>121</v>
      </c>
      <c r="BM12" s="7">
        <v>100</v>
      </c>
      <c r="BN12" s="7">
        <v>100</v>
      </c>
      <c r="BO12" s="8">
        <v>81</v>
      </c>
      <c r="BP12" s="9">
        <v>20</v>
      </c>
      <c r="BQ12" s="7">
        <v>2</v>
      </c>
      <c r="BR12" s="7">
        <v>1</v>
      </c>
      <c r="BS12" s="8">
        <v>1</v>
      </c>
      <c r="BT12" s="8">
        <v>0</v>
      </c>
    </row>
    <row r="13" spans="1:72" ht="14.25">
      <c r="A13" s="5">
        <v>8</v>
      </c>
      <c r="B13" s="6" t="s">
        <v>43</v>
      </c>
      <c r="C13" s="7">
        <v>100</v>
      </c>
      <c r="D13" s="7">
        <v>100</v>
      </c>
      <c r="E13" s="8">
        <v>100</v>
      </c>
      <c r="F13" s="8">
        <v>100</v>
      </c>
      <c r="G13" s="8">
        <v>90</v>
      </c>
      <c r="H13" s="7">
        <v>90</v>
      </c>
      <c r="I13" s="8">
        <v>90</v>
      </c>
      <c r="J13" s="8">
        <v>95</v>
      </c>
      <c r="K13" s="7">
        <v>10</v>
      </c>
      <c r="L13" s="7">
        <v>7</v>
      </c>
      <c r="M13" s="8">
        <v>17</v>
      </c>
      <c r="N13" s="8">
        <v>30</v>
      </c>
      <c r="O13" s="8">
        <v>3000</v>
      </c>
      <c r="P13" s="8">
        <v>15</v>
      </c>
      <c r="Q13" s="7">
        <v>3000</v>
      </c>
      <c r="R13" s="7">
        <v>3000</v>
      </c>
      <c r="S13" s="8">
        <v>5000</v>
      </c>
      <c r="T13" s="8">
        <v>3000</v>
      </c>
      <c r="U13" s="7">
        <v>50</v>
      </c>
      <c r="V13" s="7">
        <v>50.87</v>
      </c>
      <c r="W13" s="17">
        <v>53</v>
      </c>
      <c r="X13" s="18">
        <v>60.12</v>
      </c>
      <c r="Y13" s="7">
        <v>20</v>
      </c>
      <c r="Z13" s="7">
        <v>20</v>
      </c>
      <c r="AA13" s="8">
        <v>17</v>
      </c>
      <c r="AB13" s="8">
        <v>4</v>
      </c>
      <c r="AC13" s="7">
        <v>500</v>
      </c>
      <c r="AD13" s="7">
        <v>500</v>
      </c>
      <c r="AE13" s="8">
        <v>500</v>
      </c>
      <c r="AF13" s="8">
        <v>500</v>
      </c>
      <c r="AG13" s="7">
        <v>4000</v>
      </c>
      <c r="AH13" s="7">
        <v>4000</v>
      </c>
      <c r="AI13" s="8">
        <v>4900</v>
      </c>
      <c r="AJ13" s="8">
        <v>2000</v>
      </c>
      <c r="AK13" s="7">
        <v>3</v>
      </c>
      <c r="AL13" s="7">
        <v>3</v>
      </c>
      <c r="AM13" s="8">
        <v>3</v>
      </c>
      <c r="AN13" s="8">
        <v>2</v>
      </c>
      <c r="AO13" s="15">
        <v>2000</v>
      </c>
      <c r="AP13" s="15">
        <v>1000</v>
      </c>
      <c r="AQ13" s="8">
        <v>3900</v>
      </c>
      <c r="AR13" s="16">
        <v>1500</v>
      </c>
      <c r="AS13" s="19">
        <v>390</v>
      </c>
      <c r="AT13" s="7">
        <v>300</v>
      </c>
      <c r="AU13" s="8">
        <v>700</v>
      </c>
      <c r="AV13" s="16">
        <v>420</v>
      </c>
      <c r="AW13" s="15">
        <f t="shared" ref="AW13:AZ13" si="8">AO13+AS13</f>
        <v>2390</v>
      </c>
      <c r="AX13" s="15">
        <f t="shared" si="8"/>
        <v>1300</v>
      </c>
      <c r="AY13" s="8">
        <f t="shared" si="8"/>
        <v>4600</v>
      </c>
      <c r="AZ13" s="8">
        <f t="shared" si="8"/>
        <v>1920</v>
      </c>
      <c r="BA13" s="7">
        <v>1500</v>
      </c>
      <c r="BB13" s="7">
        <v>1500</v>
      </c>
      <c r="BC13" s="8">
        <v>1500</v>
      </c>
      <c r="BD13" s="8">
        <v>700</v>
      </c>
      <c r="BE13" s="7">
        <v>70</v>
      </c>
      <c r="BF13" s="7">
        <v>72.400000000000006</v>
      </c>
      <c r="BG13" s="8">
        <v>73.400000000000006</v>
      </c>
      <c r="BH13" s="8">
        <v>75</v>
      </c>
      <c r="BI13" s="7">
        <v>120</v>
      </c>
      <c r="BJ13" s="7">
        <v>120</v>
      </c>
      <c r="BK13" s="8">
        <v>120</v>
      </c>
      <c r="BL13" s="8">
        <v>175</v>
      </c>
      <c r="BM13" s="7">
        <v>80</v>
      </c>
      <c r="BN13" s="7">
        <v>80</v>
      </c>
      <c r="BO13" s="8">
        <v>150</v>
      </c>
      <c r="BP13" s="8">
        <v>35</v>
      </c>
      <c r="BQ13" s="7">
        <v>0</v>
      </c>
      <c r="BR13" s="7">
        <v>0</v>
      </c>
      <c r="BS13" s="8">
        <v>0</v>
      </c>
      <c r="BT13" s="8">
        <v>0</v>
      </c>
    </row>
    <row r="14" spans="1:72" ht="14.25">
      <c r="A14" s="5">
        <v>9</v>
      </c>
      <c r="B14" s="6" t="s">
        <v>44</v>
      </c>
      <c r="C14" s="8">
        <v>100</v>
      </c>
      <c r="D14" s="7">
        <v>100</v>
      </c>
      <c r="E14" s="8">
        <v>100</v>
      </c>
      <c r="F14" s="8">
        <v>100</v>
      </c>
      <c r="G14" s="7">
        <v>85</v>
      </c>
      <c r="H14" s="7">
        <v>90</v>
      </c>
      <c r="I14" s="8">
        <v>100</v>
      </c>
      <c r="J14" s="8">
        <v>100</v>
      </c>
      <c r="K14" s="7">
        <v>35</v>
      </c>
      <c r="L14" s="7">
        <v>40</v>
      </c>
      <c r="M14" s="8">
        <v>40</v>
      </c>
      <c r="N14" s="8">
        <v>12</v>
      </c>
      <c r="O14" s="8">
        <v>100</v>
      </c>
      <c r="P14" s="8">
        <v>15</v>
      </c>
      <c r="Q14" s="7">
        <v>15000</v>
      </c>
      <c r="R14" s="7">
        <v>15000</v>
      </c>
      <c r="S14" s="8">
        <v>10000</v>
      </c>
      <c r="T14" s="8">
        <v>3500</v>
      </c>
      <c r="U14" s="7">
        <v>55</v>
      </c>
      <c r="V14" s="7">
        <v>62.884</v>
      </c>
      <c r="W14" s="17">
        <v>70</v>
      </c>
      <c r="X14" s="18">
        <v>71</v>
      </c>
      <c r="Y14" s="7">
        <v>12</v>
      </c>
      <c r="Z14" s="7">
        <v>18</v>
      </c>
      <c r="AA14" s="8">
        <v>35</v>
      </c>
      <c r="AB14" s="9">
        <v>2</v>
      </c>
      <c r="AC14" s="7">
        <v>250</v>
      </c>
      <c r="AD14" s="7">
        <v>250</v>
      </c>
      <c r="AE14" s="8">
        <v>480</v>
      </c>
      <c r="AF14" s="8">
        <v>125</v>
      </c>
      <c r="AG14" s="7">
        <v>1000</v>
      </c>
      <c r="AH14" s="7">
        <v>1000</v>
      </c>
      <c r="AI14" s="8">
        <v>3500</v>
      </c>
      <c r="AJ14" s="8">
        <v>1300</v>
      </c>
      <c r="AK14" s="7">
        <v>5</v>
      </c>
      <c r="AL14" s="7">
        <v>5</v>
      </c>
      <c r="AM14" s="8">
        <v>9</v>
      </c>
      <c r="AN14" s="8">
        <v>3</v>
      </c>
      <c r="AO14" s="7">
        <v>2150</v>
      </c>
      <c r="AP14" s="7">
        <v>3100</v>
      </c>
      <c r="AQ14" s="8">
        <v>3500</v>
      </c>
      <c r="AR14" s="8">
        <v>2750</v>
      </c>
      <c r="AS14" s="7">
        <v>1100</v>
      </c>
      <c r="AT14" s="7">
        <v>1800</v>
      </c>
      <c r="AU14" s="8">
        <v>2900</v>
      </c>
      <c r="AV14" s="8">
        <v>100</v>
      </c>
      <c r="AW14" s="7">
        <f t="shared" ref="AW14:AZ14" si="9">AO14+AS14</f>
        <v>3250</v>
      </c>
      <c r="AX14" s="7">
        <f t="shared" si="9"/>
        <v>4900</v>
      </c>
      <c r="AY14" s="8">
        <f t="shared" si="9"/>
        <v>6400</v>
      </c>
      <c r="AZ14" s="8">
        <f t="shared" si="9"/>
        <v>2850</v>
      </c>
      <c r="BA14" s="7">
        <v>1500</v>
      </c>
      <c r="BB14" s="7">
        <v>1500</v>
      </c>
      <c r="BC14" s="8">
        <v>1850</v>
      </c>
      <c r="BD14" s="8">
        <v>815</v>
      </c>
      <c r="BE14" s="7">
        <v>68</v>
      </c>
      <c r="BF14" s="7">
        <v>70.099999999999994</v>
      </c>
      <c r="BG14" s="8">
        <v>70.900000000000006</v>
      </c>
      <c r="BH14" s="8">
        <v>71</v>
      </c>
      <c r="BI14" s="7">
        <v>150</v>
      </c>
      <c r="BJ14" s="7">
        <v>150</v>
      </c>
      <c r="BK14" s="8">
        <v>250</v>
      </c>
      <c r="BL14" s="8">
        <v>60</v>
      </c>
      <c r="BM14" s="7">
        <v>90</v>
      </c>
      <c r="BN14" s="7">
        <v>90</v>
      </c>
      <c r="BO14" s="8">
        <v>121</v>
      </c>
      <c r="BP14" s="8">
        <v>12</v>
      </c>
      <c r="BQ14" s="7">
        <v>0</v>
      </c>
      <c r="BR14" s="7">
        <v>0</v>
      </c>
      <c r="BS14" s="8">
        <v>0</v>
      </c>
      <c r="BT14" s="8">
        <v>0</v>
      </c>
    </row>
    <row r="15" spans="1:72" ht="14.25">
      <c r="A15" s="5">
        <v>10</v>
      </c>
      <c r="B15" s="6" t="s">
        <v>45</v>
      </c>
      <c r="C15" s="7">
        <v>100</v>
      </c>
      <c r="D15" s="7">
        <v>100</v>
      </c>
      <c r="E15" s="8">
        <v>100</v>
      </c>
      <c r="F15" s="8">
        <v>100</v>
      </c>
      <c r="G15" s="7">
        <v>86</v>
      </c>
      <c r="H15" s="7">
        <v>85</v>
      </c>
      <c r="I15" s="8">
        <v>85</v>
      </c>
      <c r="J15" s="8">
        <v>95</v>
      </c>
      <c r="K15" s="7">
        <v>8</v>
      </c>
      <c r="L15" s="7">
        <v>13</v>
      </c>
      <c r="M15" s="8">
        <v>15</v>
      </c>
      <c r="N15" s="8">
        <v>8</v>
      </c>
      <c r="O15" s="8">
        <v>15</v>
      </c>
      <c r="P15" s="16">
        <v>45</v>
      </c>
      <c r="Q15" s="7">
        <v>11000</v>
      </c>
      <c r="R15" s="7">
        <v>15000</v>
      </c>
      <c r="S15" s="8">
        <v>12000</v>
      </c>
      <c r="T15" s="8">
        <v>7000</v>
      </c>
      <c r="U15" s="7">
        <v>33</v>
      </c>
      <c r="V15" s="7">
        <v>43.411999999999999</v>
      </c>
      <c r="W15" s="17">
        <v>48</v>
      </c>
      <c r="X15" s="18">
        <v>55</v>
      </c>
      <c r="Y15" s="7">
        <v>6</v>
      </c>
      <c r="Z15" s="7">
        <v>21</v>
      </c>
      <c r="AA15" s="8">
        <v>6</v>
      </c>
      <c r="AB15" s="8">
        <v>1</v>
      </c>
      <c r="AC15" s="7">
        <v>250</v>
      </c>
      <c r="AD15" s="7">
        <v>250</v>
      </c>
      <c r="AE15" s="8">
        <v>370</v>
      </c>
      <c r="AF15" s="8">
        <v>150</v>
      </c>
      <c r="AG15" s="7">
        <v>1500</v>
      </c>
      <c r="AH15" s="7">
        <v>1500</v>
      </c>
      <c r="AI15" s="8">
        <v>2500</v>
      </c>
      <c r="AJ15" s="8">
        <v>900</v>
      </c>
      <c r="AK15" s="7">
        <v>2</v>
      </c>
      <c r="AL15" s="7">
        <v>2</v>
      </c>
      <c r="AM15" s="8">
        <v>3</v>
      </c>
      <c r="AN15" s="8">
        <v>1</v>
      </c>
      <c r="AO15" s="7">
        <v>2500</v>
      </c>
      <c r="AP15" s="7">
        <v>2800</v>
      </c>
      <c r="AQ15" s="8">
        <v>2813</v>
      </c>
      <c r="AR15" s="8">
        <v>495</v>
      </c>
      <c r="AS15" s="7">
        <v>130</v>
      </c>
      <c r="AT15" s="7">
        <v>1300</v>
      </c>
      <c r="AU15" s="8">
        <v>165</v>
      </c>
      <c r="AV15" s="8">
        <v>38</v>
      </c>
      <c r="AW15" s="7">
        <f t="shared" ref="AW15:AZ15" si="10">AO15+AS15</f>
        <v>2630</v>
      </c>
      <c r="AX15" s="7">
        <f t="shared" si="10"/>
        <v>4100</v>
      </c>
      <c r="AY15" s="8">
        <f t="shared" si="10"/>
        <v>2978</v>
      </c>
      <c r="AZ15" s="8">
        <f t="shared" si="10"/>
        <v>533</v>
      </c>
      <c r="BA15" s="7">
        <v>650</v>
      </c>
      <c r="BB15" s="7">
        <v>650</v>
      </c>
      <c r="BC15" s="8">
        <v>652</v>
      </c>
      <c r="BD15" s="8">
        <v>325</v>
      </c>
      <c r="BE15" s="7" t="s">
        <v>46</v>
      </c>
      <c r="BF15" s="8">
        <v>57.2</v>
      </c>
      <c r="BG15" s="8">
        <v>60</v>
      </c>
      <c r="BH15" s="8">
        <v>58.3</v>
      </c>
      <c r="BI15" s="7">
        <v>110</v>
      </c>
      <c r="BJ15" s="7">
        <v>110</v>
      </c>
      <c r="BK15" s="8">
        <v>68</v>
      </c>
      <c r="BL15" s="8">
        <v>52</v>
      </c>
      <c r="BM15" s="7">
        <v>100</v>
      </c>
      <c r="BN15" s="7">
        <v>100</v>
      </c>
      <c r="BO15" s="8">
        <v>24</v>
      </c>
      <c r="BP15" s="8">
        <v>42</v>
      </c>
      <c r="BQ15" s="7">
        <v>0</v>
      </c>
      <c r="BR15" s="7">
        <v>0</v>
      </c>
      <c r="BS15" s="8">
        <v>0</v>
      </c>
      <c r="BT15" s="8">
        <v>0</v>
      </c>
    </row>
    <row r="16" spans="1:72" ht="14.25">
      <c r="A16" s="5">
        <v>11</v>
      </c>
      <c r="B16" s="6" t="s">
        <v>47</v>
      </c>
      <c r="C16" s="7">
        <v>100</v>
      </c>
      <c r="D16" s="7">
        <v>100</v>
      </c>
      <c r="E16" s="8">
        <v>100</v>
      </c>
      <c r="F16" s="8">
        <v>100</v>
      </c>
      <c r="G16" s="13">
        <v>95</v>
      </c>
      <c r="H16" s="7">
        <v>95</v>
      </c>
      <c r="I16" s="8">
        <v>95</v>
      </c>
      <c r="J16" s="8">
        <v>95</v>
      </c>
      <c r="K16" s="7">
        <v>5</v>
      </c>
      <c r="L16" s="7">
        <v>8</v>
      </c>
      <c r="M16" s="8">
        <v>8</v>
      </c>
      <c r="N16" s="8">
        <v>5</v>
      </c>
      <c r="O16" s="8">
        <v>450</v>
      </c>
      <c r="P16" s="8">
        <v>38</v>
      </c>
      <c r="Q16" s="7">
        <v>11000</v>
      </c>
      <c r="R16" s="7">
        <v>11000</v>
      </c>
      <c r="S16" s="8">
        <v>12500</v>
      </c>
      <c r="T16" s="8">
        <v>9500</v>
      </c>
      <c r="U16" s="8">
        <v>52.6</v>
      </c>
      <c r="V16" s="7">
        <v>62.777000000000001</v>
      </c>
      <c r="W16" s="7">
        <v>70.882000000000005</v>
      </c>
      <c r="X16" s="20">
        <v>76.387</v>
      </c>
      <c r="Y16" s="7">
        <v>19</v>
      </c>
      <c r="Z16" s="7">
        <v>11</v>
      </c>
      <c r="AA16" s="8">
        <v>12</v>
      </c>
      <c r="AB16" s="8">
        <v>5</v>
      </c>
      <c r="AC16" s="7">
        <v>250</v>
      </c>
      <c r="AD16" s="7">
        <v>250</v>
      </c>
      <c r="AE16" s="8">
        <v>565</v>
      </c>
      <c r="AF16" s="8">
        <v>100</v>
      </c>
      <c r="AG16" s="7">
        <v>2000</v>
      </c>
      <c r="AH16" s="7">
        <v>2000</v>
      </c>
      <c r="AI16" s="8">
        <v>2520</v>
      </c>
      <c r="AJ16" s="8">
        <v>1700</v>
      </c>
      <c r="AK16" s="7">
        <v>7</v>
      </c>
      <c r="AL16" s="7">
        <v>7</v>
      </c>
      <c r="AM16" s="8">
        <v>5</v>
      </c>
      <c r="AN16" s="8">
        <v>8</v>
      </c>
      <c r="AO16" s="7">
        <v>2500</v>
      </c>
      <c r="AP16" s="7">
        <v>4700</v>
      </c>
      <c r="AQ16" s="8">
        <v>4752</v>
      </c>
      <c r="AR16" s="8">
        <v>1280</v>
      </c>
      <c r="AS16" s="7">
        <v>150</v>
      </c>
      <c r="AT16" s="7">
        <v>150</v>
      </c>
      <c r="AU16" s="8">
        <v>160</v>
      </c>
      <c r="AV16" s="8">
        <v>50</v>
      </c>
      <c r="AW16" s="7">
        <f t="shared" ref="AW16:AZ16" si="11">AO16+AS16</f>
        <v>2650</v>
      </c>
      <c r="AX16" s="7">
        <f t="shared" si="11"/>
        <v>4850</v>
      </c>
      <c r="AY16" s="8">
        <f t="shared" si="11"/>
        <v>4912</v>
      </c>
      <c r="AZ16" s="8">
        <f t="shared" si="11"/>
        <v>1330</v>
      </c>
      <c r="BA16" s="7">
        <v>2000</v>
      </c>
      <c r="BB16" s="7">
        <v>2000</v>
      </c>
      <c r="BC16" s="8">
        <v>2085</v>
      </c>
      <c r="BD16" s="14">
        <v>1207</v>
      </c>
      <c r="BE16" s="7">
        <v>75.599999999999994</v>
      </c>
      <c r="BF16" s="7">
        <v>75.8</v>
      </c>
      <c r="BG16" s="8">
        <v>76</v>
      </c>
      <c r="BH16" s="8">
        <v>76</v>
      </c>
      <c r="BI16" s="7">
        <v>215</v>
      </c>
      <c r="BJ16" s="7">
        <v>215</v>
      </c>
      <c r="BK16" s="8">
        <v>185</v>
      </c>
      <c r="BL16" s="8">
        <v>80</v>
      </c>
      <c r="BM16" s="7">
        <v>150</v>
      </c>
      <c r="BN16" s="7">
        <v>150</v>
      </c>
      <c r="BO16" s="8">
        <v>82</v>
      </c>
      <c r="BP16" s="8">
        <v>36</v>
      </c>
      <c r="BQ16" s="7">
        <v>1</v>
      </c>
      <c r="BR16" s="7">
        <v>0</v>
      </c>
      <c r="BS16" s="8">
        <v>0</v>
      </c>
      <c r="BT16" s="8">
        <v>0</v>
      </c>
    </row>
    <row r="17" spans="1:72" ht="14.25">
      <c r="A17" s="5">
        <v>12</v>
      </c>
      <c r="B17" s="6" t="s">
        <v>48</v>
      </c>
      <c r="C17" s="7">
        <v>100</v>
      </c>
      <c r="D17" s="7">
        <v>100</v>
      </c>
      <c r="E17" s="8">
        <v>100</v>
      </c>
      <c r="F17" s="8">
        <v>100</v>
      </c>
      <c r="G17" s="7">
        <v>90</v>
      </c>
      <c r="H17" s="7">
        <v>90</v>
      </c>
      <c r="I17" s="8">
        <v>90</v>
      </c>
      <c r="J17" s="8">
        <v>95</v>
      </c>
      <c r="K17" s="8">
        <v>30</v>
      </c>
      <c r="L17" s="8">
        <v>30</v>
      </c>
      <c r="M17" s="8">
        <v>30</v>
      </c>
      <c r="N17" s="8">
        <v>5</v>
      </c>
      <c r="O17" s="8">
        <v>4548</v>
      </c>
      <c r="P17" s="8">
        <v>500</v>
      </c>
      <c r="Q17" s="7">
        <v>8000</v>
      </c>
      <c r="R17" s="7">
        <v>8000</v>
      </c>
      <c r="S17" s="8">
        <v>8805</v>
      </c>
      <c r="T17" s="8">
        <v>7000</v>
      </c>
      <c r="U17" s="7">
        <v>33</v>
      </c>
      <c r="V17" s="7">
        <v>36.450000000000003</v>
      </c>
      <c r="W17" s="7">
        <v>37.640999999999998</v>
      </c>
      <c r="X17" s="18">
        <v>38</v>
      </c>
      <c r="Y17" s="7">
        <v>5</v>
      </c>
      <c r="Z17" s="7">
        <v>8</v>
      </c>
      <c r="AA17" s="8">
        <v>7</v>
      </c>
      <c r="AB17" s="16">
        <v>25</v>
      </c>
      <c r="AC17" s="7">
        <v>500</v>
      </c>
      <c r="AD17" s="7">
        <v>500</v>
      </c>
      <c r="AE17" s="8">
        <v>524</v>
      </c>
      <c r="AF17" s="8">
        <v>150</v>
      </c>
      <c r="AG17" s="7">
        <v>3000</v>
      </c>
      <c r="AH17" s="7">
        <v>3000</v>
      </c>
      <c r="AI17" s="8">
        <v>3900</v>
      </c>
      <c r="AJ17" s="8">
        <v>3500</v>
      </c>
      <c r="AK17" s="7">
        <v>8</v>
      </c>
      <c r="AL17" s="7">
        <v>32</v>
      </c>
      <c r="AM17" s="8">
        <v>18</v>
      </c>
      <c r="AN17" s="8">
        <v>14</v>
      </c>
      <c r="AO17" s="7">
        <v>2550</v>
      </c>
      <c r="AP17" s="7">
        <v>3250</v>
      </c>
      <c r="AQ17" s="8">
        <v>4328</v>
      </c>
      <c r="AR17" s="8">
        <v>2560</v>
      </c>
      <c r="AS17" s="19">
        <v>115</v>
      </c>
      <c r="AT17" s="19">
        <v>115</v>
      </c>
      <c r="AU17" s="8">
        <v>235</v>
      </c>
      <c r="AV17" s="8">
        <v>120</v>
      </c>
      <c r="AW17" s="7">
        <f t="shared" ref="AW17:AZ17" si="12">AO17+AS17</f>
        <v>2665</v>
      </c>
      <c r="AX17" s="7">
        <f t="shared" si="12"/>
        <v>3365</v>
      </c>
      <c r="AY17" s="8">
        <f t="shared" si="12"/>
        <v>4563</v>
      </c>
      <c r="AZ17" s="8">
        <f t="shared" si="12"/>
        <v>2680</v>
      </c>
      <c r="BA17" s="7">
        <v>1560</v>
      </c>
      <c r="BB17" s="7">
        <v>1540</v>
      </c>
      <c r="BC17" s="8">
        <v>1520</v>
      </c>
      <c r="BD17" s="14">
        <v>1034</v>
      </c>
      <c r="BE17" s="7">
        <v>71.8</v>
      </c>
      <c r="BF17" s="7">
        <v>72.099999999999994</v>
      </c>
      <c r="BG17" s="8">
        <v>73.099999999999994</v>
      </c>
      <c r="BH17" s="8">
        <v>73.5</v>
      </c>
      <c r="BI17" s="7">
        <v>210</v>
      </c>
      <c r="BJ17" s="7">
        <v>210</v>
      </c>
      <c r="BK17" s="8">
        <v>185</v>
      </c>
      <c r="BL17" s="8">
        <v>75</v>
      </c>
      <c r="BM17" s="7">
        <v>155</v>
      </c>
      <c r="BN17" s="7">
        <v>155</v>
      </c>
      <c r="BO17" s="8">
        <v>45</v>
      </c>
      <c r="BP17" s="8">
        <v>52</v>
      </c>
      <c r="BQ17" s="7">
        <v>2</v>
      </c>
      <c r="BR17" s="7">
        <v>1</v>
      </c>
      <c r="BS17" s="8">
        <v>2</v>
      </c>
      <c r="BT17" s="8">
        <v>0</v>
      </c>
    </row>
    <row r="18" spans="1:72" ht="14.25">
      <c r="A18" s="5">
        <v>13</v>
      </c>
      <c r="B18" s="6" t="s">
        <v>49</v>
      </c>
      <c r="C18" s="7">
        <v>100</v>
      </c>
      <c r="D18" s="8">
        <v>100</v>
      </c>
      <c r="E18" s="8">
        <v>100</v>
      </c>
      <c r="F18" s="8">
        <v>100</v>
      </c>
      <c r="G18" s="7">
        <v>80</v>
      </c>
      <c r="H18" s="7">
        <v>80</v>
      </c>
      <c r="I18" s="8">
        <v>80</v>
      </c>
      <c r="J18" s="8">
        <v>90</v>
      </c>
      <c r="K18" s="7">
        <v>22</v>
      </c>
      <c r="L18" s="7">
        <v>22</v>
      </c>
      <c r="M18" s="8">
        <v>22</v>
      </c>
      <c r="N18" s="8">
        <v>7</v>
      </c>
      <c r="O18" s="8">
        <v>1851</v>
      </c>
      <c r="P18" s="8">
        <v>55</v>
      </c>
      <c r="Q18" s="7">
        <v>31000</v>
      </c>
      <c r="R18" s="7">
        <v>31000</v>
      </c>
      <c r="S18" s="8">
        <v>13600</v>
      </c>
      <c r="T18" s="8">
        <v>10000</v>
      </c>
      <c r="U18" s="7">
        <v>39.668999999999997</v>
      </c>
      <c r="V18" s="8">
        <v>51</v>
      </c>
      <c r="W18" s="7">
        <v>61.204000000000001</v>
      </c>
      <c r="X18" s="8">
        <v>66.822999999999993</v>
      </c>
      <c r="Y18" s="7">
        <v>0</v>
      </c>
      <c r="Z18" s="7">
        <v>23</v>
      </c>
      <c r="AA18" s="8">
        <v>7</v>
      </c>
      <c r="AB18" s="8">
        <v>12</v>
      </c>
      <c r="AC18" s="7">
        <v>733</v>
      </c>
      <c r="AD18" s="7">
        <v>733</v>
      </c>
      <c r="AE18" s="8">
        <v>830</v>
      </c>
      <c r="AF18" s="8">
        <v>150</v>
      </c>
      <c r="AG18" s="7">
        <v>4585</v>
      </c>
      <c r="AH18" s="7">
        <v>4585</v>
      </c>
      <c r="AI18" s="8">
        <v>5000</v>
      </c>
      <c r="AJ18" s="8">
        <v>2000</v>
      </c>
      <c r="AK18" s="7">
        <v>4</v>
      </c>
      <c r="AL18" s="7">
        <v>4</v>
      </c>
      <c r="AM18" s="8">
        <v>4</v>
      </c>
      <c r="AN18" s="8">
        <v>4</v>
      </c>
      <c r="AO18" s="7">
        <v>1230</v>
      </c>
      <c r="AP18" s="7">
        <v>1230</v>
      </c>
      <c r="AQ18" s="8">
        <v>1450</v>
      </c>
      <c r="AR18" s="8">
        <v>1000</v>
      </c>
      <c r="AS18" s="7">
        <v>941</v>
      </c>
      <c r="AT18" s="7">
        <v>941</v>
      </c>
      <c r="AU18" s="8">
        <v>1000</v>
      </c>
      <c r="AV18" s="8">
        <v>300</v>
      </c>
      <c r="AW18" s="7">
        <f t="shared" ref="AW18:AZ18" si="13">AO18+AS18</f>
        <v>2171</v>
      </c>
      <c r="AX18" s="7">
        <f t="shared" si="13"/>
        <v>2171</v>
      </c>
      <c r="AY18" s="8">
        <f t="shared" si="13"/>
        <v>2450</v>
      </c>
      <c r="AZ18" s="8">
        <f t="shared" si="13"/>
        <v>1300</v>
      </c>
      <c r="BA18" s="7">
        <v>3891</v>
      </c>
      <c r="BB18" s="7">
        <v>3891</v>
      </c>
      <c r="BC18" s="8">
        <v>1316</v>
      </c>
      <c r="BD18" s="8">
        <v>950</v>
      </c>
      <c r="BE18" s="7">
        <v>58.1</v>
      </c>
      <c r="BF18" s="7">
        <v>58.1</v>
      </c>
      <c r="BG18" s="8">
        <v>58</v>
      </c>
      <c r="BH18" s="8">
        <v>65</v>
      </c>
      <c r="BI18" s="7">
        <v>139</v>
      </c>
      <c r="BJ18" s="7">
        <v>139</v>
      </c>
      <c r="BK18" s="8">
        <v>31</v>
      </c>
      <c r="BL18" s="8">
        <v>81</v>
      </c>
      <c r="BM18" s="7">
        <v>99</v>
      </c>
      <c r="BN18" s="7">
        <v>99</v>
      </c>
      <c r="BO18" s="8">
        <v>29</v>
      </c>
      <c r="BP18" s="8">
        <v>15</v>
      </c>
      <c r="BQ18" s="7">
        <v>0</v>
      </c>
      <c r="BR18" s="7">
        <v>1</v>
      </c>
      <c r="BS18" s="8">
        <v>0</v>
      </c>
      <c r="BT18" s="8">
        <v>1</v>
      </c>
    </row>
    <row r="19" spans="1:72" ht="21" customHeight="1">
      <c r="A19" s="5">
        <v>14</v>
      </c>
      <c r="B19" s="6" t="s">
        <v>50</v>
      </c>
      <c r="C19" s="7">
        <v>100</v>
      </c>
      <c r="D19" s="7">
        <v>100</v>
      </c>
      <c r="E19" s="8">
        <v>100</v>
      </c>
      <c r="F19" s="8">
        <v>100</v>
      </c>
      <c r="G19" s="7">
        <v>85</v>
      </c>
      <c r="H19" s="7">
        <v>90</v>
      </c>
      <c r="I19" s="8">
        <v>100</v>
      </c>
      <c r="J19" s="8">
        <v>90</v>
      </c>
      <c r="K19" s="7">
        <v>15</v>
      </c>
      <c r="L19" s="7">
        <v>15</v>
      </c>
      <c r="M19" s="8">
        <v>14</v>
      </c>
      <c r="N19" s="8">
        <v>6</v>
      </c>
      <c r="O19" s="8">
        <v>384</v>
      </c>
      <c r="P19" s="8">
        <v>35</v>
      </c>
      <c r="Q19" s="7">
        <v>3000</v>
      </c>
      <c r="R19" s="7">
        <v>3000</v>
      </c>
      <c r="S19" s="8">
        <v>3000</v>
      </c>
      <c r="T19" s="8">
        <v>45000</v>
      </c>
      <c r="U19" s="7">
        <v>12</v>
      </c>
      <c r="V19" s="7">
        <v>15.417</v>
      </c>
      <c r="W19" s="7">
        <v>15.138999999999999</v>
      </c>
      <c r="X19" s="8">
        <v>16.777000000000001</v>
      </c>
      <c r="Y19" s="7">
        <v>3</v>
      </c>
      <c r="Z19" s="7">
        <v>5</v>
      </c>
      <c r="AA19" s="8">
        <v>6</v>
      </c>
      <c r="AB19" s="8">
        <v>5</v>
      </c>
      <c r="AC19" s="7">
        <v>300</v>
      </c>
      <c r="AD19" s="7">
        <v>300</v>
      </c>
      <c r="AE19" s="8">
        <v>485</v>
      </c>
      <c r="AF19" s="8">
        <v>130</v>
      </c>
      <c r="AG19" s="7">
        <v>2000</v>
      </c>
      <c r="AH19" s="7">
        <v>2000</v>
      </c>
      <c r="AI19" s="8">
        <v>3500</v>
      </c>
      <c r="AJ19" s="8">
        <v>1830</v>
      </c>
      <c r="AK19" s="7">
        <v>3</v>
      </c>
      <c r="AL19" s="7">
        <v>8</v>
      </c>
      <c r="AM19" s="8">
        <v>10</v>
      </c>
      <c r="AN19" s="8">
        <v>5</v>
      </c>
      <c r="AO19" s="7">
        <v>960</v>
      </c>
      <c r="AP19" s="7">
        <v>1050</v>
      </c>
      <c r="AQ19" s="8">
        <v>1255</v>
      </c>
      <c r="AR19" s="16">
        <v>470</v>
      </c>
      <c r="AS19" s="7">
        <v>200</v>
      </c>
      <c r="AT19" s="19">
        <v>200</v>
      </c>
      <c r="AU19" s="8">
        <v>450</v>
      </c>
      <c r="AV19" s="16">
        <v>410</v>
      </c>
      <c r="AW19" s="7">
        <f t="shared" ref="AW19:AX19" si="14">AO19+AS19</f>
        <v>1160</v>
      </c>
      <c r="AX19" s="7">
        <f t="shared" si="14"/>
        <v>1250</v>
      </c>
      <c r="AY19" s="8">
        <v>1965</v>
      </c>
      <c r="AZ19" s="8">
        <f>AR19+AV19</f>
        <v>880</v>
      </c>
      <c r="BA19" s="7">
        <v>950</v>
      </c>
      <c r="BB19" s="7">
        <v>950</v>
      </c>
      <c r="BC19" s="8">
        <v>842</v>
      </c>
      <c r="BD19" s="8">
        <v>730</v>
      </c>
      <c r="BE19" s="8">
        <v>72</v>
      </c>
      <c r="BF19" s="8">
        <v>72</v>
      </c>
      <c r="BG19" s="8">
        <v>72.3</v>
      </c>
      <c r="BH19" s="8">
        <v>72.8</v>
      </c>
      <c r="BI19" s="7">
        <v>90</v>
      </c>
      <c r="BJ19" s="7">
        <v>90</v>
      </c>
      <c r="BK19" s="8">
        <v>150</v>
      </c>
      <c r="BL19" s="8">
        <v>30</v>
      </c>
      <c r="BM19" s="7">
        <v>80</v>
      </c>
      <c r="BN19" s="7">
        <v>80</v>
      </c>
      <c r="BO19" s="8">
        <v>74</v>
      </c>
      <c r="BP19" s="8">
        <v>26</v>
      </c>
      <c r="BQ19" s="7">
        <v>0</v>
      </c>
      <c r="BR19" s="7">
        <v>0</v>
      </c>
      <c r="BS19" s="8">
        <v>1</v>
      </c>
      <c r="BT19" s="8">
        <v>0</v>
      </c>
    </row>
    <row r="20" spans="1:72" ht="14.25">
      <c r="A20" s="5">
        <v>15</v>
      </c>
      <c r="B20" s="21" t="s">
        <v>51</v>
      </c>
      <c r="C20" s="7">
        <v>100</v>
      </c>
      <c r="D20" s="7">
        <v>80</v>
      </c>
      <c r="E20" s="8">
        <v>100</v>
      </c>
      <c r="F20" s="8">
        <v>100</v>
      </c>
      <c r="G20" s="7">
        <v>85</v>
      </c>
      <c r="H20" s="7">
        <v>85</v>
      </c>
      <c r="I20" s="8">
        <v>100</v>
      </c>
      <c r="J20" s="8">
        <v>100</v>
      </c>
      <c r="K20" s="7">
        <v>16</v>
      </c>
      <c r="L20" s="7">
        <v>16</v>
      </c>
      <c r="M20" s="8">
        <v>18</v>
      </c>
      <c r="N20" s="8">
        <v>9</v>
      </c>
      <c r="O20" s="8">
        <v>250</v>
      </c>
      <c r="P20" s="8">
        <v>50</v>
      </c>
      <c r="Q20" s="8">
        <v>7000</v>
      </c>
      <c r="R20" s="7">
        <v>11000</v>
      </c>
      <c r="S20" s="8">
        <v>13000</v>
      </c>
      <c r="T20" s="8">
        <v>6000</v>
      </c>
      <c r="U20" s="7">
        <v>29</v>
      </c>
      <c r="V20" s="7">
        <v>32.576000000000001</v>
      </c>
      <c r="W20" s="7">
        <v>32.74</v>
      </c>
      <c r="X20" s="22">
        <v>36</v>
      </c>
      <c r="Y20" s="8">
        <v>33</v>
      </c>
      <c r="Z20" s="7">
        <v>7</v>
      </c>
      <c r="AA20" s="8">
        <v>11</v>
      </c>
      <c r="AB20" s="8">
        <v>6</v>
      </c>
      <c r="AC20" s="7">
        <v>200</v>
      </c>
      <c r="AD20" s="7">
        <v>200</v>
      </c>
      <c r="AE20" s="8">
        <v>320</v>
      </c>
      <c r="AF20" s="9">
        <v>0</v>
      </c>
      <c r="AG20" s="7">
        <v>1400</v>
      </c>
      <c r="AH20" s="7">
        <v>1400</v>
      </c>
      <c r="AI20" s="8">
        <v>0</v>
      </c>
      <c r="AJ20" s="8">
        <v>460</v>
      </c>
      <c r="AK20" s="7">
        <v>3</v>
      </c>
      <c r="AL20" s="7">
        <v>6</v>
      </c>
      <c r="AM20" s="8">
        <v>10</v>
      </c>
      <c r="AN20" s="9">
        <v>5</v>
      </c>
      <c r="AO20" s="7">
        <v>1850</v>
      </c>
      <c r="AP20" s="7">
        <v>2210</v>
      </c>
      <c r="AQ20" s="8">
        <v>3080</v>
      </c>
      <c r="AR20" s="9">
        <v>360</v>
      </c>
      <c r="AS20" s="7">
        <v>530</v>
      </c>
      <c r="AT20" s="7">
        <v>530</v>
      </c>
      <c r="AU20" s="8">
        <v>750</v>
      </c>
      <c r="AV20" s="9">
        <v>560</v>
      </c>
      <c r="AW20" s="7">
        <f t="shared" ref="AW20:AZ20" si="15">AO20+AS20</f>
        <v>2380</v>
      </c>
      <c r="AX20" s="7">
        <f t="shared" si="15"/>
        <v>2740</v>
      </c>
      <c r="AY20" s="8">
        <f t="shared" si="15"/>
        <v>3830</v>
      </c>
      <c r="AZ20" s="8">
        <f t="shared" si="15"/>
        <v>920</v>
      </c>
      <c r="BA20" s="7">
        <v>750</v>
      </c>
      <c r="BB20" s="7">
        <v>750</v>
      </c>
      <c r="BC20" s="8">
        <v>675</v>
      </c>
      <c r="BD20" s="8">
        <v>1350</v>
      </c>
      <c r="BE20" s="7">
        <v>69</v>
      </c>
      <c r="BF20" s="7">
        <v>70</v>
      </c>
      <c r="BG20" s="8">
        <v>72</v>
      </c>
      <c r="BH20" s="8">
        <v>70.5</v>
      </c>
      <c r="BI20" s="7">
        <v>70</v>
      </c>
      <c r="BJ20" s="7">
        <v>65</v>
      </c>
      <c r="BK20" s="8">
        <v>60</v>
      </c>
      <c r="BL20" s="8">
        <v>60</v>
      </c>
      <c r="BM20" s="7">
        <v>53</v>
      </c>
      <c r="BN20" s="7">
        <v>50</v>
      </c>
      <c r="BO20" s="8">
        <v>70</v>
      </c>
      <c r="BP20" s="8">
        <v>60</v>
      </c>
      <c r="BQ20" s="7">
        <v>0</v>
      </c>
      <c r="BR20" s="7">
        <v>0</v>
      </c>
      <c r="BS20" s="8">
        <v>0</v>
      </c>
      <c r="BT20" s="8">
        <v>1</v>
      </c>
    </row>
    <row r="21" spans="1:72" ht="14.25">
      <c r="A21" s="5">
        <v>16</v>
      </c>
      <c r="B21" s="23" t="s">
        <v>52</v>
      </c>
      <c r="C21" s="7">
        <v>100</v>
      </c>
      <c r="D21" s="7">
        <v>100</v>
      </c>
      <c r="E21" s="8">
        <v>100</v>
      </c>
      <c r="F21" s="8">
        <v>100</v>
      </c>
      <c r="G21" s="7">
        <v>85</v>
      </c>
      <c r="H21" s="7">
        <v>95</v>
      </c>
      <c r="I21" s="8">
        <v>95</v>
      </c>
      <c r="J21" s="8">
        <v>95</v>
      </c>
      <c r="K21" s="7">
        <v>20</v>
      </c>
      <c r="L21" s="7">
        <v>28</v>
      </c>
      <c r="M21" s="8">
        <v>35</v>
      </c>
      <c r="N21" s="8">
        <v>9</v>
      </c>
      <c r="O21" s="8">
        <v>753</v>
      </c>
      <c r="P21" s="8">
        <v>35</v>
      </c>
      <c r="Q21" s="7">
        <v>8000</v>
      </c>
      <c r="R21" s="7">
        <v>8000</v>
      </c>
      <c r="S21" s="8">
        <v>8000</v>
      </c>
      <c r="T21" s="8">
        <v>6000</v>
      </c>
      <c r="U21" s="7">
        <v>41</v>
      </c>
      <c r="V21" s="7">
        <v>43.843000000000004</v>
      </c>
      <c r="W21" s="17">
        <v>47</v>
      </c>
      <c r="X21" s="18">
        <v>47</v>
      </c>
      <c r="Y21" s="7">
        <v>21</v>
      </c>
      <c r="Z21" s="7">
        <v>0</v>
      </c>
      <c r="AA21" s="8">
        <v>10</v>
      </c>
      <c r="AB21" s="8">
        <v>6</v>
      </c>
      <c r="AC21" s="7">
        <v>210</v>
      </c>
      <c r="AD21" s="7">
        <v>210</v>
      </c>
      <c r="AE21" s="8">
        <v>450</v>
      </c>
      <c r="AF21" s="8">
        <v>120</v>
      </c>
      <c r="AG21" s="7">
        <v>2000</v>
      </c>
      <c r="AH21" s="7">
        <v>2000</v>
      </c>
      <c r="AI21" s="8">
        <v>3800</v>
      </c>
      <c r="AJ21" s="8">
        <v>1800</v>
      </c>
      <c r="AK21" s="7">
        <v>2</v>
      </c>
      <c r="AL21" s="7">
        <v>2</v>
      </c>
      <c r="AM21" s="8">
        <v>5</v>
      </c>
      <c r="AN21" s="8">
        <v>5</v>
      </c>
      <c r="AO21" s="7">
        <v>1140</v>
      </c>
      <c r="AP21" s="7">
        <v>1765</v>
      </c>
      <c r="AQ21" s="8">
        <v>2750</v>
      </c>
      <c r="AR21" s="8">
        <v>1160</v>
      </c>
      <c r="AS21" s="7">
        <v>120</v>
      </c>
      <c r="AT21" s="7">
        <v>120</v>
      </c>
      <c r="AU21" s="8">
        <v>235</v>
      </c>
      <c r="AV21" s="8">
        <v>47</v>
      </c>
      <c r="AW21" s="7">
        <f t="shared" ref="AW21:AZ21" si="16">AO21+AS21</f>
        <v>1260</v>
      </c>
      <c r="AX21" s="7">
        <f t="shared" si="16"/>
        <v>1885</v>
      </c>
      <c r="AY21" s="8">
        <f t="shared" si="16"/>
        <v>2985</v>
      </c>
      <c r="AZ21" s="8">
        <f t="shared" si="16"/>
        <v>1207</v>
      </c>
      <c r="BA21" s="7">
        <v>1800</v>
      </c>
      <c r="BB21" s="7">
        <v>1800</v>
      </c>
      <c r="BC21" s="8">
        <v>1575</v>
      </c>
      <c r="BD21" s="8">
        <v>710</v>
      </c>
      <c r="BE21" s="7">
        <v>75</v>
      </c>
      <c r="BF21" s="7">
        <v>75</v>
      </c>
      <c r="BG21" s="8">
        <v>75.599999999999994</v>
      </c>
      <c r="BH21" s="8">
        <v>76.3</v>
      </c>
      <c r="BI21" s="7">
        <v>180</v>
      </c>
      <c r="BJ21" s="7">
        <v>180</v>
      </c>
      <c r="BK21" s="8">
        <v>150</v>
      </c>
      <c r="BL21" s="8">
        <v>57</v>
      </c>
      <c r="BM21" s="7">
        <v>100</v>
      </c>
      <c r="BN21" s="7">
        <v>100</v>
      </c>
      <c r="BO21" s="8">
        <v>110</v>
      </c>
      <c r="BP21" s="8">
        <v>43</v>
      </c>
      <c r="BQ21" s="7">
        <v>0</v>
      </c>
      <c r="BR21" s="7">
        <v>1</v>
      </c>
      <c r="BS21" s="8">
        <v>0</v>
      </c>
      <c r="BT21" s="8">
        <v>1</v>
      </c>
    </row>
    <row r="22" spans="1:72" ht="14.25">
      <c r="A22" s="5">
        <v>17</v>
      </c>
      <c r="B22" s="23" t="s">
        <v>53</v>
      </c>
      <c r="C22" s="7">
        <v>100</v>
      </c>
      <c r="D22" s="7">
        <v>90</v>
      </c>
      <c r="E22" s="8">
        <v>100</v>
      </c>
      <c r="F22" s="8">
        <v>100</v>
      </c>
      <c r="G22" s="7">
        <v>80</v>
      </c>
      <c r="H22" s="7">
        <v>80</v>
      </c>
      <c r="I22" s="8">
        <v>95</v>
      </c>
      <c r="J22" s="8">
        <v>95</v>
      </c>
      <c r="K22" s="7">
        <v>56</v>
      </c>
      <c r="L22" s="7">
        <v>5</v>
      </c>
      <c r="M22" s="8">
        <v>25</v>
      </c>
      <c r="N22" s="8">
        <v>5</v>
      </c>
      <c r="O22" s="8">
        <v>1050</v>
      </c>
      <c r="P22" s="8">
        <v>200</v>
      </c>
      <c r="Q22" s="7">
        <v>7000</v>
      </c>
      <c r="R22" s="7">
        <v>9000</v>
      </c>
      <c r="S22" s="8">
        <v>9000</v>
      </c>
      <c r="T22" s="8">
        <v>45000</v>
      </c>
      <c r="U22" s="7">
        <v>10</v>
      </c>
      <c r="V22" s="7">
        <v>10.821999999999999</v>
      </c>
      <c r="W22" s="7">
        <v>11.645</v>
      </c>
      <c r="X22" s="8">
        <v>11.545999999999999</v>
      </c>
      <c r="Y22" s="7">
        <v>19</v>
      </c>
      <c r="Z22" s="7">
        <v>5</v>
      </c>
      <c r="AA22" s="8">
        <v>11</v>
      </c>
      <c r="AB22" s="8">
        <v>10</v>
      </c>
      <c r="AC22" s="7">
        <v>500</v>
      </c>
      <c r="AD22" s="7">
        <v>500</v>
      </c>
      <c r="AE22" s="8">
        <v>450</v>
      </c>
      <c r="AF22" s="8">
        <v>250</v>
      </c>
      <c r="AG22" s="7">
        <v>1500</v>
      </c>
      <c r="AH22" s="7">
        <v>1500</v>
      </c>
      <c r="AI22" s="8">
        <v>1845</v>
      </c>
      <c r="AJ22" s="8">
        <v>2000</v>
      </c>
      <c r="AK22" s="7">
        <v>5</v>
      </c>
      <c r="AL22" s="7">
        <v>8</v>
      </c>
      <c r="AM22" s="8">
        <v>9</v>
      </c>
      <c r="AN22" s="8">
        <v>6</v>
      </c>
      <c r="AO22" s="7">
        <v>1550</v>
      </c>
      <c r="AP22" s="7">
        <v>1550</v>
      </c>
      <c r="AQ22" s="8">
        <v>2055</v>
      </c>
      <c r="AR22" s="9">
        <v>1350</v>
      </c>
      <c r="AS22" s="7">
        <v>595</v>
      </c>
      <c r="AT22" s="7">
        <v>595</v>
      </c>
      <c r="AU22" s="8">
        <v>750</v>
      </c>
      <c r="AV22" s="9">
        <v>300</v>
      </c>
      <c r="AW22" s="7">
        <f t="shared" ref="AW22:AZ22" si="17">AO22+AS22</f>
        <v>2145</v>
      </c>
      <c r="AX22" s="7">
        <f t="shared" si="17"/>
        <v>2145</v>
      </c>
      <c r="AY22" s="8">
        <f t="shared" si="17"/>
        <v>2805</v>
      </c>
      <c r="AZ22" s="8">
        <f t="shared" si="17"/>
        <v>1650</v>
      </c>
      <c r="BA22" s="7">
        <v>2250</v>
      </c>
      <c r="BB22" s="7">
        <v>2250</v>
      </c>
      <c r="BC22" s="8">
        <v>2015</v>
      </c>
      <c r="BD22" s="8">
        <v>0</v>
      </c>
      <c r="BE22" s="7">
        <v>69.099999999999994</v>
      </c>
      <c r="BF22" s="7">
        <v>69.2</v>
      </c>
      <c r="BG22" s="7">
        <v>71.5</v>
      </c>
      <c r="BH22" s="9">
        <v>71.5</v>
      </c>
      <c r="BI22" s="7">
        <v>185</v>
      </c>
      <c r="BJ22" s="7">
        <v>185</v>
      </c>
      <c r="BK22" s="8">
        <v>95</v>
      </c>
      <c r="BL22" s="9">
        <v>0</v>
      </c>
      <c r="BM22" s="8">
        <v>95</v>
      </c>
      <c r="BN22" s="7">
        <v>70</v>
      </c>
      <c r="BO22" s="8">
        <v>43</v>
      </c>
      <c r="BP22" s="8">
        <v>0</v>
      </c>
      <c r="BQ22" s="7">
        <v>0</v>
      </c>
      <c r="BR22" s="7">
        <v>0</v>
      </c>
      <c r="BS22" s="8">
        <v>0</v>
      </c>
      <c r="BT22" s="8">
        <v>0</v>
      </c>
    </row>
    <row r="23" spans="1:72" ht="14.25">
      <c r="A23" s="5">
        <v>18</v>
      </c>
      <c r="B23" s="6" t="s">
        <v>54</v>
      </c>
      <c r="C23" s="21">
        <v>100</v>
      </c>
      <c r="D23" s="7">
        <v>100</v>
      </c>
      <c r="E23" s="8">
        <v>100</v>
      </c>
      <c r="F23" s="8">
        <v>100</v>
      </c>
      <c r="G23" s="7">
        <v>96</v>
      </c>
      <c r="H23" s="8">
        <v>95</v>
      </c>
      <c r="I23" s="8">
        <v>95</v>
      </c>
      <c r="J23" s="8">
        <v>96</v>
      </c>
      <c r="K23" s="7">
        <v>43</v>
      </c>
      <c r="L23" s="7">
        <v>54</v>
      </c>
      <c r="M23" s="8">
        <v>60</v>
      </c>
      <c r="N23" s="8">
        <v>52</v>
      </c>
      <c r="O23" s="8">
        <v>6159</v>
      </c>
      <c r="P23" s="8">
        <v>5000</v>
      </c>
      <c r="Q23" s="7">
        <v>8000</v>
      </c>
      <c r="R23" s="7">
        <v>8000</v>
      </c>
      <c r="S23" s="8">
        <v>15000</v>
      </c>
      <c r="T23" s="8">
        <v>10000</v>
      </c>
      <c r="U23" s="7">
        <v>27</v>
      </c>
      <c r="V23" s="7">
        <v>24.856999999999999</v>
      </c>
      <c r="W23" s="17">
        <v>25</v>
      </c>
      <c r="X23" s="18">
        <v>24.344999999999999</v>
      </c>
      <c r="Y23" s="7">
        <v>5</v>
      </c>
      <c r="Z23" s="7">
        <v>5</v>
      </c>
      <c r="AA23" s="8">
        <v>10</v>
      </c>
      <c r="AB23" s="8">
        <v>12</v>
      </c>
      <c r="AC23" s="7">
        <v>220</v>
      </c>
      <c r="AD23" s="7">
        <v>220</v>
      </c>
      <c r="AE23" s="8">
        <v>282</v>
      </c>
      <c r="AF23" s="8">
        <v>200</v>
      </c>
      <c r="AG23" s="7">
        <v>4990</v>
      </c>
      <c r="AH23" s="7">
        <v>4990</v>
      </c>
      <c r="AI23" s="8">
        <v>4990</v>
      </c>
      <c r="AJ23" s="8">
        <v>1200</v>
      </c>
      <c r="AK23" s="7">
        <v>5</v>
      </c>
      <c r="AL23" s="7">
        <v>5</v>
      </c>
      <c r="AM23" s="8">
        <v>8</v>
      </c>
      <c r="AN23" s="8">
        <v>1</v>
      </c>
      <c r="AO23" s="7">
        <v>2500</v>
      </c>
      <c r="AP23" s="7">
        <v>2812</v>
      </c>
      <c r="AQ23" s="8">
        <v>2880</v>
      </c>
      <c r="AR23" s="8">
        <v>2000</v>
      </c>
      <c r="AS23" s="7">
        <v>280</v>
      </c>
      <c r="AT23" s="7">
        <v>280</v>
      </c>
      <c r="AU23" s="8">
        <v>580</v>
      </c>
      <c r="AV23" s="8">
        <v>800</v>
      </c>
      <c r="AW23" s="7">
        <f t="shared" ref="AW23:AZ23" si="18">AO23+AS23</f>
        <v>2780</v>
      </c>
      <c r="AX23" s="7">
        <f t="shared" si="18"/>
        <v>3092</v>
      </c>
      <c r="AY23" s="8">
        <f t="shared" si="18"/>
        <v>3460</v>
      </c>
      <c r="AZ23" s="8">
        <f t="shared" si="18"/>
        <v>2800</v>
      </c>
      <c r="BA23" s="7">
        <v>1600</v>
      </c>
      <c r="BB23" s="7">
        <v>1600</v>
      </c>
      <c r="BC23" s="8">
        <v>1605</v>
      </c>
      <c r="BD23" s="8">
        <v>1200</v>
      </c>
      <c r="BE23" s="7">
        <v>68.599999999999994</v>
      </c>
      <c r="BF23" s="7">
        <v>69.2</v>
      </c>
      <c r="BG23" s="8">
        <v>70.2</v>
      </c>
      <c r="BH23" s="8">
        <v>70.2</v>
      </c>
      <c r="BI23" s="7">
        <v>180</v>
      </c>
      <c r="BJ23" s="7">
        <v>180</v>
      </c>
      <c r="BK23" s="8">
        <v>125</v>
      </c>
      <c r="BL23" s="8">
        <v>250</v>
      </c>
      <c r="BM23" s="7">
        <v>150</v>
      </c>
      <c r="BN23" s="7">
        <v>150</v>
      </c>
      <c r="BO23" s="8">
        <v>65</v>
      </c>
      <c r="BP23" s="8">
        <v>10</v>
      </c>
      <c r="BQ23" s="7">
        <v>0</v>
      </c>
      <c r="BR23" s="7">
        <v>2</v>
      </c>
      <c r="BS23" s="8">
        <v>1</v>
      </c>
      <c r="BT23" s="8">
        <v>0</v>
      </c>
    </row>
    <row r="24" spans="1:72" ht="14.25">
      <c r="A24" s="5">
        <v>19</v>
      </c>
      <c r="B24" s="6" t="s">
        <v>55</v>
      </c>
      <c r="C24" s="7">
        <v>100</v>
      </c>
      <c r="D24" s="7">
        <v>100</v>
      </c>
      <c r="E24" s="8">
        <v>100</v>
      </c>
      <c r="F24" s="8">
        <v>100</v>
      </c>
      <c r="G24" s="7">
        <v>95</v>
      </c>
      <c r="H24" s="7">
        <v>100</v>
      </c>
      <c r="I24" s="8">
        <v>95</v>
      </c>
      <c r="J24" s="8">
        <v>95</v>
      </c>
      <c r="K24" s="7">
        <v>42</v>
      </c>
      <c r="L24" s="7">
        <v>49</v>
      </c>
      <c r="M24" s="8">
        <v>49</v>
      </c>
      <c r="N24" s="8">
        <v>10</v>
      </c>
      <c r="O24" s="8">
        <v>90</v>
      </c>
      <c r="P24" s="8">
        <v>200</v>
      </c>
      <c r="Q24" s="7">
        <v>8000</v>
      </c>
      <c r="R24" s="7">
        <v>8000</v>
      </c>
      <c r="S24" s="8">
        <v>13150</v>
      </c>
      <c r="T24" s="8">
        <v>8000</v>
      </c>
      <c r="U24" s="7">
        <v>7.5</v>
      </c>
      <c r="V24" s="7">
        <v>9.6170000000000009</v>
      </c>
      <c r="W24" s="7">
        <v>9.9809999999999999</v>
      </c>
      <c r="X24" s="8">
        <v>9.9809999999999999</v>
      </c>
      <c r="Y24" s="7">
        <v>6</v>
      </c>
      <c r="Z24" s="7">
        <v>8</v>
      </c>
      <c r="AA24" s="8">
        <v>10</v>
      </c>
      <c r="AB24" s="8">
        <v>7</v>
      </c>
      <c r="AC24" s="7">
        <v>250</v>
      </c>
      <c r="AD24" s="7">
        <v>250</v>
      </c>
      <c r="AE24" s="8">
        <v>500</v>
      </c>
      <c r="AF24" s="8">
        <v>110</v>
      </c>
      <c r="AG24" s="7">
        <v>4500</v>
      </c>
      <c r="AH24" s="7">
        <v>4500</v>
      </c>
      <c r="AI24" s="8">
        <v>4500</v>
      </c>
      <c r="AJ24" s="8">
        <v>1000</v>
      </c>
      <c r="AK24" s="7">
        <v>6</v>
      </c>
      <c r="AL24" s="7">
        <v>6</v>
      </c>
      <c r="AM24" s="8">
        <v>6</v>
      </c>
      <c r="AN24" s="8">
        <v>7</v>
      </c>
      <c r="AO24" s="7">
        <v>2580</v>
      </c>
      <c r="AP24" s="7">
        <v>3475</v>
      </c>
      <c r="AQ24" s="8">
        <v>2050</v>
      </c>
      <c r="AR24" s="9">
        <v>1230</v>
      </c>
      <c r="AS24" s="7">
        <v>125</v>
      </c>
      <c r="AT24" s="7">
        <v>125</v>
      </c>
      <c r="AU24" s="8">
        <v>520</v>
      </c>
      <c r="AV24" s="9">
        <v>130</v>
      </c>
      <c r="AW24" s="7">
        <f t="shared" ref="AW24:AZ24" si="19">AO24+AS24</f>
        <v>2705</v>
      </c>
      <c r="AX24" s="7">
        <f t="shared" si="19"/>
        <v>3600</v>
      </c>
      <c r="AY24" s="8">
        <f t="shared" si="19"/>
        <v>2570</v>
      </c>
      <c r="AZ24" s="8">
        <f t="shared" si="19"/>
        <v>1360</v>
      </c>
      <c r="BA24" s="7">
        <v>1800</v>
      </c>
      <c r="BB24" s="7">
        <v>1800</v>
      </c>
      <c r="BC24" s="8">
        <v>1505</v>
      </c>
      <c r="BD24" s="8">
        <v>654</v>
      </c>
      <c r="BE24" s="7">
        <v>70.02</v>
      </c>
      <c r="BF24" s="8">
        <v>72</v>
      </c>
      <c r="BG24" s="8">
        <v>74.8</v>
      </c>
      <c r="BH24" s="8">
        <v>74.8</v>
      </c>
      <c r="BI24" s="7">
        <v>280</v>
      </c>
      <c r="BJ24" s="7">
        <v>280</v>
      </c>
      <c r="BK24" s="8">
        <v>123</v>
      </c>
      <c r="BL24" s="8">
        <v>78</v>
      </c>
      <c r="BM24" s="7">
        <v>135</v>
      </c>
      <c r="BN24" s="7">
        <v>135</v>
      </c>
      <c r="BO24" s="8">
        <v>84</v>
      </c>
      <c r="BP24" s="8">
        <v>0</v>
      </c>
      <c r="BQ24" s="7">
        <v>2</v>
      </c>
      <c r="BR24" s="7">
        <v>3</v>
      </c>
      <c r="BS24" s="8">
        <v>5</v>
      </c>
      <c r="BT24" s="8">
        <v>0</v>
      </c>
    </row>
    <row r="25" spans="1:72" ht="14.25">
      <c r="A25" s="5">
        <v>20</v>
      </c>
      <c r="B25" s="6" t="s">
        <v>56</v>
      </c>
      <c r="C25" s="7">
        <v>100</v>
      </c>
      <c r="D25" s="7">
        <v>100</v>
      </c>
      <c r="E25" s="8">
        <v>100</v>
      </c>
      <c r="F25" s="8">
        <v>100</v>
      </c>
      <c r="G25" s="7">
        <v>85</v>
      </c>
      <c r="H25" s="7">
        <v>95</v>
      </c>
      <c r="I25" s="8">
        <v>95</v>
      </c>
      <c r="J25" s="8">
        <v>95</v>
      </c>
      <c r="K25" s="7">
        <v>6</v>
      </c>
      <c r="L25" s="7">
        <v>14</v>
      </c>
      <c r="M25" s="8">
        <v>14</v>
      </c>
      <c r="N25" s="8">
        <v>5</v>
      </c>
      <c r="O25" s="8">
        <v>1593</v>
      </c>
      <c r="P25" s="8">
        <v>20</v>
      </c>
      <c r="Q25" s="7">
        <v>8000</v>
      </c>
      <c r="R25" s="7">
        <v>8000</v>
      </c>
      <c r="S25" s="8">
        <v>9000</v>
      </c>
      <c r="T25" s="8">
        <v>10000</v>
      </c>
      <c r="U25" s="7">
        <v>48</v>
      </c>
      <c r="V25" s="7">
        <v>64.850999999999999</v>
      </c>
      <c r="W25" s="8">
        <v>69.426000000000002</v>
      </c>
      <c r="X25" s="8">
        <v>69.742999999999995</v>
      </c>
      <c r="Y25" s="7">
        <v>7</v>
      </c>
      <c r="Z25" s="7">
        <v>8</v>
      </c>
      <c r="AA25" s="8">
        <v>15</v>
      </c>
      <c r="AB25" s="8">
        <v>6</v>
      </c>
      <c r="AC25" s="7">
        <v>210</v>
      </c>
      <c r="AD25" s="7">
        <v>210</v>
      </c>
      <c r="AE25" s="8">
        <v>455</v>
      </c>
      <c r="AF25" s="8">
        <v>150</v>
      </c>
      <c r="AG25" s="7">
        <v>5000</v>
      </c>
      <c r="AH25" s="7">
        <v>5000</v>
      </c>
      <c r="AI25" s="8">
        <v>5700</v>
      </c>
      <c r="AJ25" s="8">
        <v>1900</v>
      </c>
      <c r="AK25" s="7">
        <v>3</v>
      </c>
      <c r="AL25" s="7">
        <v>3</v>
      </c>
      <c r="AM25" s="8">
        <v>6</v>
      </c>
      <c r="AN25" s="8">
        <v>4</v>
      </c>
      <c r="AO25" s="7">
        <v>7150</v>
      </c>
      <c r="AP25" s="7">
        <v>8425</v>
      </c>
      <c r="AQ25" s="8">
        <v>8425</v>
      </c>
      <c r="AR25" s="8">
        <v>4860</v>
      </c>
      <c r="AS25" s="7">
        <v>752</v>
      </c>
      <c r="AT25" s="7">
        <v>450</v>
      </c>
      <c r="AU25" s="8">
        <v>824</v>
      </c>
      <c r="AV25" s="8">
        <v>460</v>
      </c>
      <c r="AW25" s="7">
        <f t="shared" ref="AW25:AZ25" si="20">AO25+AS25</f>
        <v>7902</v>
      </c>
      <c r="AX25" s="7">
        <f t="shared" si="20"/>
        <v>8875</v>
      </c>
      <c r="AY25" s="8">
        <f t="shared" si="20"/>
        <v>9249</v>
      </c>
      <c r="AZ25" s="8">
        <f t="shared" si="20"/>
        <v>5320</v>
      </c>
      <c r="BA25" s="7">
        <v>1946</v>
      </c>
      <c r="BB25" s="7">
        <v>1946</v>
      </c>
      <c r="BC25" s="8">
        <v>1435</v>
      </c>
      <c r="BD25" s="8">
        <v>2400</v>
      </c>
      <c r="BE25" s="7">
        <v>65.5</v>
      </c>
      <c r="BF25" s="7">
        <v>65.5</v>
      </c>
      <c r="BG25" s="7">
        <v>70.3</v>
      </c>
      <c r="BH25" s="8">
        <v>70.3</v>
      </c>
      <c r="BI25" s="7">
        <v>285</v>
      </c>
      <c r="BJ25" s="7">
        <v>145</v>
      </c>
      <c r="BK25" s="8">
        <v>135</v>
      </c>
      <c r="BL25" s="8">
        <v>75</v>
      </c>
      <c r="BM25" s="7">
        <v>135</v>
      </c>
      <c r="BN25" s="7">
        <v>85</v>
      </c>
      <c r="BO25" s="8">
        <v>73</v>
      </c>
      <c r="BP25" s="8">
        <v>22</v>
      </c>
      <c r="BQ25" s="7">
        <v>1</v>
      </c>
      <c r="BR25" s="7">
        <v>0</v>
      </c>
      <c r="BS25" s="8">
        <v>0</v>
      </c>
      <c r="BT25" s="8">
        <v>0</v>
      </c>
    </row>
    <row r="26" spans="1:72" ht="14.25">
      <c r="A26" s="5">
        <v>21</v>
      </c>
      <c r="B26" s="6" t="s">
        <v>57</v>
      </c>
      <c r="C26" s="7">
        <v>100</v>
      </c>
      <c r="D26" s="7">
        <v>80</v>
      </c>
      <c r="E26" s="8">
        <v>100</v>
      </c>
      <c r="F26" s="8">
        <v>100</v>
      </c>
      <c r="G26" s="7">
        <v>90</v>
      </c>
      <c r="H26" s="7">
        <v>80</v>
      </c>
      <c r="I26" s="8">
        <v>100</v>
      </c>
      <c r="J26" s="8">
        <v>85</v>
      </c>
      <c r="K26" s="7">
        <v>5</v>
      </c>
      <c r="L26" s="7">
        <v>6</v>
      </c>
      <c r="M26" s="8">
        <v>7</v>
      </c>
      <c r="N26" s="8">
        <v>2</v>
      </c>
      <c r="O26" s="8">
        <v>4500</v>
      </c>
      <c r="P26" s="8">
        <v>120</v>
      </c>
      <c r="Q26" s="7">
        <v>7000</v>
      </c>
      <c r="R26" s="7">
        <v>7000</v>
      </c>
      <c r="S26" s="8">
        <v>9000</v>
      </c>
      <c r="T26" s="8">
        <v>3000</v>
      </c>
      <c r="U26" s="7">
        <v>7</v>
      </c>
      <c r="V26" s="7">
        <v>10.186</v>
      </c>
      <c r="W26" s="8">
        <v>10.231</v>
      </c>
      <c r="X26" s="18">
        <v>10.3</v>
      </c>
      <c r="Y26" s="7">
        <v>20</v>
      </c>
      <c r="Z26" s="7">
        <v>30</v>
      </c>
      <c r="AA26" s="8">
        <v>60</v>
      </c>
      <c r="AB26" s="8">
        <v>50</v>
      </c>
      <c r="AC26" s="7">
        <v>250</v>
      </c>
      <c r="AD26" s="7">
        <v>250</v>
      </c>
      <c r="AE26" s="8">
        <v>600</v>
      </c>
      <c r="AF26" s="8">
        <v>500</v>
      </c>
      <c r="AG26" s="7">
        <v>4200</v>
      </c>
      <c r="AH26" s="7">
        <v>4200</v>
      </c>
      <c r="AI26" s="8">
        <v>5200</v>
      </c>
      <c r="AJ26" s="8">
        <v>4000</v>
      </c>
      <c r="AK26" s="7">
        <v>7</v>
      </c>
      <c r="AL26" s="7">
        <v>7</v>
      </c>
      <c r="AM26" s="8">
        <v>26</v>
      </c>
      <c r="AN26" s="8">
        <v>10</v>
      </c>
      <c r="AO26" s="7">
        <v>1500</v>
      </c>
      <c r="AP26" s="7">
        <v>1500</v>
      </c>
      <c r="AQ26" s="8">
        <v>3500</v>
      </c>
      <c r="AR26" s="8">
        <v>600</v>
      </c>
      <c r="AS26" s="7">
        <v>100</v>
      </c>
      <c r="AT26" s="7">
        <v>100</v>
      </c>
      <c r="AU26" s="8">
        <v>385</v>
      </c>
      <c r="AV26" s="8">
        <v>400</v>
      </c>
      <c r="AW26" s="7">
        <f t="shared" ref="AW26:AZ26" si="21">AO26+AS26</f>
        <v>1600</v>
      </c>
      <c r="AX26" s="7">
        <f t="shared" si="21"/>
        <v>1600</v>
      </c>
      <c r="AY26" s="8">
        <f t="shared" si="21"/>
        <v>3885</v>
      </c>
      <c r="AZ26" s="8">
        <f t="shared" si="21"/>
        <v>1000</v>
      </c>
      <c r="BA26" s="7">
        <v>1300</v>
      </c>
      <c r="BB26" s="7">
        <v>1300</v>
      </c>
      <c r="BC26" s="8">
        <v>1421</v>
      </c>
      <c r="BD26" s="8">
        <v>800</v>
      </c>
      <c r="BE26" s="7">
        <v>70</v>
      </c>
      <c r="BF26" s="7">
        <v>71.5</v>
      </c>
      <c r="BG26" s="8">
        <v>75</v>
      </c>
      <c r="BH26" s="8">
        <v>71</v>
      </c>
      <c r="BI26" s="7">
        <v>130</v>
      </c>
      <c r="BJ26" s="7">
        <v>120</v>
      </c>
      <c r="BK26" s="8">
        <v>89</v>
      </c>
      <c r="BL26" s="8">
        <v>50</v>
      </c>
      <c r="BM26" s="7">
        <v>120</v>
      </c>
      <c r="BN26" s="7">
        <v>120</v>
      </c>
      <c r="BO26" s="8">
        <v>50</v>
      </c>
      <c r="BP26" s="8">
        <v>0</v>
      </c>
      <c r="BQ26" s="7">
        <v>0</v>
      </c>
      <c r="BR26" s="7">
        <v>4</v>
      </c>
      <c r="BS26" s="8">
        <v>2</v>
      </c>
      <c r="BT26" s="8">
        <v>0</v>
      </c>
    </row>
    <row r="27" spans="1:72" ht="14.25">
      <c r="A27" s="5">
        <v>22</v>
      </c>
      <c r="B27" s="6" t="s">
        <v>58</v>
      </c>
      <c r="C27" s="7">
        <v>100</v>
      </c>
      <c r="D27" s="7">
        <v>100</v>
      </c>
      <c r="E27" s="8">
        <v>100</v>
      </c>
      <c r="F27" s="8">
        <v>100</v>
      </c>
      <c r="G27" s="7">
        <v>90</v>
      </c>
      <c r="H27" s="7">
        <v>95</v>
      </c>
      <c r="I27" s="8">
        <v>100</v>
      </c>
      <c r="J27" s="8">
        <v>95</v>
      </c>
      <c r="K27" s="7">
        <v>7</v>
      </c>
      <c r="L27" s="7">
        <v>12</v>
      </c>
      <c r="M27" s="8">
        <v>14</v>
      </c>
      <c r="N27" s="8">
        <v>0</v>
      </c>
      <c r="O27" s="8">
        <v>505</v>
      </c>
      <c r="P27" s="8">
        <v>50</v>
      </c>
      <c r="Q27" s="7">
        <v>8000</v>
      </c>
      <c r="R27" s="7">
        <v>8000</v>
      </c>
      <c r="S27" s="8">
        <v>8000</v>
      </c>
      <c r="T27" s="8">
        <v>300</v>
      </c>
      <c r="U27" s="7">
        <v>14</v>
      </c>
      <c r="V27" s="7">
        <v>16.558</v>
      </c>
      <c r="W27" s="17">
        <v>16.48</v>
      </c>
      <c r="X27" s="18">
        <v>14</v>
      </c>
      <c r="Y27" s="7">
        <v>20</v>
      </c>
      <c r="Z27" s="7">
        <v>20</v>
      </c>
      <c r="AA27" s="8">
        <v>31</v>
      </c>
      <c r="AB27" s="8">
        <v>2</v>
      </c>
      <c r="AC27" s="7">
        <v>2000</v>
      </c>
      <c r="AD27" s="7">
        <v>2000</v>
      </c>
      <c r="AE27" s="8">
        <v>500</v>
      </c>
      <c r="AF27" s="8">
        <v>455</v>
      </c>
      <c r="AG27" s="7">
        <v>4000</v>
      </c>
      <c r="AH27" s="7">
        <v>4000</v>
      </c>
      <c r="AI27" s="8">
        <v>5600</v>
      </c>
      <c r="AJ27" s="8">
        <v>2500</v>
      </c>
      <c r="AK27" s="7">
        <v>2</v>
      </c>
      <c r="AL27" s="7">
        <v>6</v>
      </c>
      <c r="AM27" s="8">
        <v>8</v>
      </c>
      <c r="AN27" s="8">
        <v>6</v>
      </c>
      <c r="AO27" s="7">
        <v>4000</v>
      </c>
      <c r="AP27" s="7">
        <v>4000</v>
      </c>
      <c r="AQ27" s="8">
        <v>4528</v>
      </c>
      <c r="AR27" s="8">
        <v>1500</v>
      </c>
      <c r="AS27" s="7">
        <v>500</v>
      </c>
      <c r="AT27" s="7">
        <v>500</v>
      </c>
      <c r="AU27" s="8">
        <v>200</v>
      </c>
      <c r="AV27" s="8">
        <v>105</v>
      </c>
      <c r="AW27" s="7">
        <f t="shared" ref="AW27:AZ27" si="22">AO27+AS27</f>
        <v>4500</v>
      </c>
      <c r="AX27" s="7">
        <f t="shared" si="22"/>
        <v>4500</v>
      </c>
      <c r="AY27" s="8">
        <f t="shared" si="22"/>
        <v>4728</v>
      </c>
      <c r="AZ27" s="8">
        <f t="shared" si="22"/>
        <v>1605</v>
      </c>
      <c r="BA27" s="7">
        <v>1070</v>
      </c>
      <c r="BB27" s="7">
        <v>1070</v>
      </c>
      <c r="BC27" s="8">
        <v>1053</v>
      </c>
      <c r="BD27" s="8">
        <v>1120</v>
      </c>
      <c r="BE27" s="7">
        <v>70</v>
      </c>
      <c r="BF27" s="7">
        <v>75</v>
      </c>
      <c r="BG27" s="8">
        <v>75</v>
      </c>
      <c r="BH27" s="8">
        <v>74</v>
      </c>
      <c r="BI27" s="7">
        <v>200</v>
      </c>
      <c r="BJ27" s="7">
        <v>200</v>
      </c>
      <c r="BK27" s="8">
        <v>123</v>
      </c>
      <c r="BL27" s="8">
        <v>31</v>
      </c>
      <c r="BM27" s="7">
        <v>160</v>
      </c>
      <c r="BN27" s="7">
        <v>160</v>
      </c>
      <c r="BO27" s="8">
        <v>103</v>
      </c>
      <c r="BP27" s="8">
        <v>17</v>
      </c>
      <c r="BQ27" s="7">
        <v>1</v>
      </c>
      <c r="BR27" s="7">
        <v>0</v>
      </c>
      <c r="BS27" s="8">
        <v>0</v>
      </c>
      <c r="BT27" s="8">
        <v>0</v>
      </c>
    </row>
    <row r="28" spans="1:72" ht="14.25">
      <c r="A28" s="5">
        <v>23</v>
      </c>
      <c r="B28" s="6" t="s">
        <v>59</v>
      </c>
      <c r="C28" s="7">
        <v>100</v>
      </c>
      <c r="D28" s="7">
        <v>100</v>
      </c>
      <c r="E28" s="8">
        <v>100</v>
      </c>
      <c r="F28" s="8">
        <v>100</v>
      </c>
      <c r="G28" s="7">
        <v>95</v>
      </c>
      <c r="H28" s="7">
        <v>95</v>
      </c>
      <c r="I28" s="8">
        <v>95</v>
      </c>
      <c r="J28" s="8">
        <v>100</v>
      </c>
      <c r="K28" s="7">
        <v>14</v>
      </c>
      <c r="L28" s="7">
        <v>28</v>
      </c>
      <c r="M28" s="8">
        <v>30</v>
      </c>
      <c r="N28" s="8">
        <v>2</v>
      </c>
      <c r="O28" s="8">
        <v>5648</v>
      </c>
      <c r="P28" s="8">
        <v>1000</v>
      </c>
      <c r="Q28" s="7">
        <v>8000</v>
      </c>
      <c r="R28" s="7">
        <v>8000</v>
      </c>
      <c r="S28" s="8">
        <v>8900</v>
      </c>
      <c r="T28" s="8">
        <v>170</v>
      </c>
      <c r="U28" s="7">
        <v>6.5</v>
      </c>
      <c r="V28" s="7">
        <v>8.1679999999999993</v>
      </c>
      <c r="W28" s="7">
        <v>8.2469999999999999</v>
      </c>
      <c r="X28" s="18">
        <v>9.15</v>
      </c>
      <c r="Y28" s="7">
        <v>5</v>
      </c>
      <c r="Z28" s="7">
        <v>7</v>
      </c>
      <c r="AA28" s="8">
        <v>8</v>
      </c>
      <c r="AB28" s="8">
        <v>4</v>
      </c>
      <c r="AC28" s="7">
        <v>493</v>
      </c>
      <c r="AD28" s="7">
        <v>493</v>
      </c>
      <c r="AE28" s="8">
        <v>493</v>
      </c>
      <c r="AF28" s="8">
        <v>423</v>
      </c>
      <c r="AG28" s="7">
        <v>4500</v>
      </c>
      <c r="AH28" s="7">
        <v>4500</v>
      </c>
      <c r="AI28" s="8">
        <v>4500</v>
      </c>
      <c r="AJ28" s="8">
        <v>4319</v>
      </c>
      <c r="AK28" s="7">
        <v>6</v>
      </c>
      <c r="AL28" s="7">
        <v>6</v>
      </c>
      <c r="AM28" s="8">
        <v>66</v>
      </c>
      <c r="AN28" s="8">
        <v>5</v>
      </c>
      <c r="AO28" s="7">
        <v>2960</v>
      </c>
      <c r="AP28" s="7">
        <v>2960</v>
      </c>
      <c r="AQ28" s="8">
        <v>2970</v>
      </c>
      <c r="AR28" s="8">
        <v>1005</v>
      </c>
      <c r="AS28" s="7">
        <v>380</v>
      </c>
      <c r="AT28" s="19">
        <v>380</v>
      </c>
      <c r="AU28" s="8">
        <v>404</v>
      </c>
      <c r="AV28" s="8">
        <v>109</v>
      </c>
      <c r="AW28" s="7">
        <f t="shared" ref="AW28:AZ28" si="23">AO28+AS28</f>
        <v>3340</v>
      </c>
      <c r="AX28" s="7">
        <f t="shared" si="23"/>
        <v>3340</v>
      </c>
      <c r="AY28" s="8">
        <f t="shared" si="23"/>
        <v>3374</v>
      </c>
      <c r="AZ28" s="8">
        <f t="shared" si="23"/>
        <v>1114</v>
      </c>
      <c r="BA28" s="7">
        <v>1800</v>
      </c>
      <c r="BB28" s="7">
        <v>1800</v>
      </c>
      <c r="BC28" s="8">
        <v>1774</v>
      </c>
      <c r="BD28" s="8">
        <v>1150</v>
      </c>
      <c r="BE28" s="7">
        <v>72</v>
      </c>
      <c r="BF28" s="7">
        <v>72.5</v>
      </c>
      <c r="BG28" s="8">
        <v>74.5</v>
      </c>
      <c r="BH28" s="8">
        <v>74.5</v>
      </c>
      <c r="BI28" s="7">
        <v>190</v>
      </c>
      <c r="BJ28" s="7">
        <v>190</v>
      </c>
      <c r="BK28" s="8">
        <v>190</v>
      </c>
      <c r="BL28" s="8">
        <v>77</v>
      </c>
      <c r="BM28" s="7">
        <v>160</v>
      </c>
      <c r="BN28" s="7">
        <v>160</v>
      </c>
      <c r="BO28" s="8">
        <v>52</v>
      </c>
      <c r="BP28" s="8">
        <v>23</v>
      </c>
      <c r="BQ28" s="7">
        <v>0</v>
      </c>
      <c r="BR28" s="7">
        <v>1</v>
      </c>
      <c r="BS28" s="8">
        <v>0</v>
      </c>
      <c r="BT28" s="8">
        <v>0</v>
      </c>
    </row>
    <row r="29" spans="1:72" ht="14.25">
      <c r="A29" s="24">
        <v>24</v>
      </c>
      <c r="B29" s="6" t="s">
        <v>60</v>
      </c>
      <c r="C29" s="7">
        <v>100</v>
      </c>
      <c r="D29" s="7">
        <v>100</v>
      </c>
      <c r="E29" s="8">
        <v>100</v>
      </c>
      <c r="F29" s="8">
        <v>100</v>
      </c>
      <c r="G29" s="7">
        <v>95</v>
      </c>
      <c r="H29" s="7">
        <v>95</v>
      </c>
      <c r="I29" s="8">
        <v>100</v>
      </c>
      <c r="J29" s="8">
        <v>100</v>
      </c>
      <c r="K29" s="7">
        <v>11</v>
      </c>
      <c r="L29" s="7">
        <v>19</v>
      </c>
      <c r="M29" s="8">
        <v>19</v>
      </c>
      <c r="N29" s="8">
        <v>4</v>
      </c>
      <c r="O29" s="8">
        <v>2945</v>
      </c>
      <c r="P29" s="8">
        <v>0</v>
      </c>
      <c r="Q29" s="7">
        <v>8000</v>
      </c>
      <c r="R29" s="7">
        <v>8000</v>
      </c>
      <c r="S29" s="8">
        <v>11200</v>
      </c>
      <c r="T29" s="8">
        <v>8200</v>
      </c>
      <c r="U29" s="7">
        <v>67</v>
      </c>
      <c r="V29" s="7">
        <v>68.558000000000007</v>
      </c>
      <c r="W29" s="7">
        <v>70.941000000000003</v>
      </c>
      <c r="X29" s="18">
        <v>72.599999999999994</v>
      </c>
      <c r="Y29" s="7">
        <v>17</v>
      </c>
      <c r="Z29" s="7">
        <v>30</v>
      </c>
      <c r="AA29" s="8">
        <v>59</v>
      </c>
      <c r="AB29" s="8">
        <v>3</v>
      </c>
      <c r="AC29" s="7">
        <v>350</v>
      </c>
      <c r="AD29" s="7">
        <v>350</v>
      </c>
      <c r="AE29" s="8">
        <v>501</v>
      </c>
      <c r="AF29" s="8">
        <v>500</v>
      </c>
      <c r="AG29" s="7">
        <v>5000</v>
      </c>
      <c r="AH29" s="7">
        <v>5000</v>
      </c>
      <c r="AI29" s="8">
        <v>8059</v>
      </c>
      <c r="AJ29" s="8">
        <v>2000</v>
      </c>
      <c r="AK29" s="7">
        <v>5</v>
      </c>
      <c r="AL29" s="7">
        <v>5</v>
      </c>
      <c r="AM29" s="8">
        <v>17</v>
      </c>
      <c r="AN29" s="8">
        <f>MIN(AN20:AN28)</f>
        <v>1</v>
      </c>
      <c r="AO29" s="7">
        <v>3500</v>
      </c>
      <c r="AP29" s="7">
        <v>4624</v>
      </c>
      <c r="AQ29" s="8">
        <v>4783</v>
      </c>
      <c r="AR29" s="8">
        <v>2012</v>
      </c>
      <c r="AS29" s="7">
        <v>1200</v>
      </c>
      <c r="AT29" s="7">
        <v>1200</v>
      </c>
      <c r="AU29" s="8">
        <v>1315</v>
      </c>
      <c r="AV29" s="8">
        <v>552</v>
      </c>
      <c r="AW29" s="7">
        <f t="shared" ref="AW29:AZ29" si="24">AO29+AS29</f>
        <v>4700</v>
      </c>
      <c r="AX29" s="7">
        <f t="shared" si="24"/>
        <v>5824</v>
      </c>
      <c r="AY29" s="8">
        <f t="shared" si="24"/>
        <v>6098</v>
      </c>
      <c r="AZ29" s="8">
        <f t="shared" si="24"/>
        <v>2564</v>
      </c>
      <c r="BA29" s="7">
        <v>1500</v>
      </c>
      <c r="BB29" s="7">
        <v>1500</v>
      </c>
      <c r="BC29" s="8">
        <v>2125</v>
      </c>
      <c r="BD29" s="8">
        <v>1021</v>
      </c>
      <c r="BE29" s="7">
        <v>72</v>
      </c>
      <c r="BF29" s="7">
        <v>73</v>
      </c>
      <c r="BG29" s="8">
        <v>73.5</v>
      </c>
      <c r="BH29" s="8">
        <v>73.5</v>
      </c>
      <c r="BI29" s="7">
        <v>250</v>
      </c>
      <c r="BJ29" s="7">
        <v>250</v>
      </c>
      <c r="BK29" s="8">
        <v>546</v>
      </c>
      <c r="BL29" s="8">
        <v>211</v>
      </c>
      <c r="BM29" s="7">
        <v>120</v>
      </c>
      <c r="BN29" s="7">
        <v>120</v>
      </c>
      <c r="BO29" s="8">
        <v>174</v>
      </c>
      <c r="BP29" s="8">
        <v>34</v>
      </c>
      <c r="BQ29" s="7">
        <v>1</v>
      </c>
      <c r="BR29" s="7">
        <v>1</v>
      </c>
      <c r="BS29" s="8">
        <v>0</v>
      </c>
      <c r="BT29" s="8">
        <v>0</v>
      </c>
    </row>
    <row r="30" spans="1:72" ht="14.25">
      <c r="A30" s="24">
        <v>25</v>
      </c>
      <c r="B30" s="6" t="s">
        <v>61</v>
      </c>
      <c r="C30" s="7">
        <v>100</v>
      </c>
      <c r="D30" s="7">
        <v>100</v>
      </c>
      <c r="E30" s="8">
        <v>100</v>
      </c>
      <c r="F30" s="8">
        <v>100</v>
      </c>
      <c r="G30" s="7">
        <v>85</v>
      </c>
      <c r="H30" s="7">
        <v>80</v>
      </c>
      <c r="I30" s="8">
        <v>90</v>
      </c>
      <c r="J30" s="8">
        <v>90</v>
      </c>
      <c r="K30" s="7">
        <v>5</v>
      </c>
      <c r="L30" s="7">
        <v>7</v>
      </c>
      <c r="M30" s="8">
        <v>7</v>
      </c>
      <c r="N30" s="8">
        <v>2</v>
      </c>
      <c r="O30" s="8">
        <v>218</v>
      </c>
      <c r="P30" s="8">
        <v>0</v>
      </c>
      <c r="Q30" s="7">
        <v>7000</v>
      </c>
      <c r="R30" s="7">
        <v>7000</v>
      </c>
      <c r="S30" s="8">
        <v>7000</v>
      </c>
      <c r="T30" s="8">
        <v>7000</v>
      </c>
      <c r="U30" s="7">
        <v>5.0999999999999996</v>
      </c>
      <c r="V30" s="7">
        <v>6.1159999999999997</v>
      </c>
      <c r="W30" s="17">
        <v>9.1</v>
      </c>
      <c r="X30" s="18">
        <v>9.1</v>
      </c>
      <c r="Y30" s="7">
        <v>5</v>
      </c>
      <c r="Z30" s="7">
        <v>5</v>
      </c>
      <c r="AA30" s="8">
        <v>7</v>
      </c>
      <c r="AB30" s="8">
        <v>2</v>
      </c>
      <c r="AC30" s="7">
        <v>350</v>
      </c>
      <c r="AD30" s="7">
        <v>350</v>
      </c>
      <c r="AE30" s="8">
        <v>450</v>
      </c>
      <c r="AF30" s="8">
        <v>250</v>
      </c>
      <c r="AG30" s="7">
        <v>600</v>
      </c>
      <c r="AH30" s="7">
        <v>600</v>
      </c>
      <c r="AI30" s="8">
        <v>1850</v>
      </c>
      <c r="AJ30" s="8">
        <v>750</v>
      </c>
      <c r="AK30" s="7">
        <v>2</v>
      </c>
      <c r="AL30" s="7">
        <v>3</v>
      </c>
      <c r="AM30" s="8">
        <v>3</v>
      </c>
      <c r="AN30" s="8">
        <v>3</v>
      </c>
      <c r="AO30" s="7">
        <v>2300</v>
      </c>
      <c r="AP30" s="7">
        <v>2450</v>
      </c>
      <c r="AQ30" s="8">
        <v>2730</v>
      </c>
      <c r="AR30" s="8">
        <v>800</v>
      </c>
      <c r="AS30" s="7">
        <v>250</v>
      </c>
      <c r="AT30" s="7">
        <v>250</v>
      </c>
      <c r="AU30" s="8">
        <v>320</v>
      </c>
      <c r="AV30" s="8">
        <v>30</v>
      </c>
      <c r="AW30" s="7">
        <f t="shared" ref="AW30:AZ30" si="25">AO30+AS30</f>
        <v>2550</v>
      </c>
      <c r="AX30" s="7">
        <f t="shared" si="25"/>
        <v>2700</v>
      </c>
      <c r="AY30" s="8">
        <f t="shared" si="25"/>
        <v>3050</v>
      </c>
      <c r="AZ30" s="8">
        <f t="shared" si="25"/>
        <v>830</v>
      </c>
      <c r="BA30" s="7">
        <v>950</v>
      </c>
      <c r="BB30" s="7">
        <v>950</v>
      </c>
      <c r="BC30" s="8">
        <v>1245</v>
      </c>
      <c r="BD30" s="8">
        <v>544</v>
      </c>
      <c r="BE30" s="7">
        <v>71</v>
      </c>
      <c r="BF30" s="7">
        <v>73</v>
      </c>
      <c r="BG30" s="8">
        <v>72</v>
      </c>
      <c r="BH30" s="8">
        <v>72</v>
      </c>
      <c r="BI30" s="7">
        <v>120</v>
      </c>
      <c r="BJ30" s="7">
        <v>115</v>
      </c>
      <c r="BK30" s="8">
        <v>148</v>
      </c>
      <c r="BL30" s="8">
        <v>25</v>
      </c>
      <c r="BM30" s="7">
        <v>85</v>
      </c>
      <c r="BN30" s="7">
        <v>76</v>
      </c>
      <c r="BO30" s="8">
        <v>124</v>
      </c>
      <c r="BP30" s="8">
        <v>14</v>
      </c>
      <c r="BQ30" s="7">
        <v>2</v>
      </c>
      <c r="BR30" s="7">
        <v>1</v>
      </c>
      <c r="BS30" s="8">
        <v>1</v>
      </c>
      <c r="BT30" s="8">
        <v>0</v>
      </c>
    </row>
    <row r="31" spans="1:72" ht="14.25">
      <c r="A31" s="5">
        <v>26</v>
      </c>
      <c r="B31" s="6" t="s">
        <v>62</v>
      </c>
      <c r="C31" s="7">
        <v>100</v>
      </c>
      <c r="D31" s="7">
        <v>92</v>
      </c>
      <c r="E31" s="8">
        <v>100</v>
      </c>
      <c r="F31" s="8">
        <v>100</v>
      </c>
      <c r="G31" s="7">
        <v>95</v>
      </c>
      <c r="H31" s="7">
        <v>92</v>
      </c>
      <c r="I31" s="8">
        <v>100</v>
      </c>
      <c r="J31" s="8">
        <v>90</v>
      </c>
      <c r="K31" s="7">
        <v>30</v>
      </c>
      <c r="L31" s="7">
        <v>33</v>
      </c>
      <c r="M31" s="8">
        <v>11</v>
      </c>
      <c r="N31" s="8">
        <v>4</v>
      </c>
      <c r="O31" s="8">
        <v>2987</v>
      </c>
      <c r="P31" s="8">
        <v>11</v>
      </c>
      <c r="Q31" s="8">
        <v>7000</v>
      </c>
      <c r="R31" s="7">
        <v>5000</v>
      </c>
      <c r="S31" s="8">
        <v>8000</v>
      </c>
      <c r="T31" s="8">
        <v>5000</v>
      </c>
      <c r="U31" s="8">
        <v>3.1</v>
      </c>
      <c r="V31" s="7">
        <v>4.819</v>
      </c>
      <c r="W31" s="17">
        <v>5.3</v>
      </c>
      <c r="X31" s="18">
        <v>5.0999999999999996</v>
      </c>
      <c r="Y31" s="7">
        <v>5</v>
      </c>
      <c r="Z31" s="7">
        <v>5</v>
      </c>
      <c r="AA31" s="8">
        <v>7</v>
      </c>
      <c r="AB31" s="8">
        <v>0</v>
      </c>
      <c r="AC31" s="7">
        <v>180</v>
      </c>
      <c r="AD31" s="7">
        <v>200</v>
      </c>
      <c r="AE31" s="8">
        <v>350</v>
      </c>
      <c r="AF31" s="8">
        <v>0</v>
      </c>
      <c r="AG31" s="8">
        <v>700</v>
      </c>
      <c r="AH31" s="7">
        <v>750</v>
      </c>
      <c r="AI31" s="8">
        <v>2250</v>
      </c>
      <c r="AJ31" s="8">
        <v>0</v>
      </c>
      <c r="AK31" s="7">
        <v>2</v>
      </c>
      <c r="AL31" s="7">
        <v>5</v>
      </c>
      <c r="AM31" s="8">
        <v>3</v>
      </c>
      <c r="AN31" s="8">
        <v>3</v>
      </c>
      <c r="AO31" s="7">
        <v>0</v>
      </c>
      <c r="AP31" s="7">
        <v>2352</v>
      </c>
      <c r="AQ31" s="8">
        <v>1250</v>
      </c>
      <c r="AR31" s="8">
        <v>500</v>
      </c>
      <c r="AS31" s="7">
        <v>1500</v>
      </c>
      <c r="AT31" s="7">
        <v>0</v>
      </c>
      <c r="AU31" s="8">
        <v>365</v>
      </c>
      <c r="AV31" s="8">
        <v>50</v>
      </c>
      <c r="AW31" s="7">
        <f t="shared" ref="AW31:AZ31" si="26">AO31+AS31</f>
        <v>1500</v>
      </c>
      <c r="AX31" s="7">
        <f t="shared" si="26"/>
        <v>2352</v>
      </c>
      <c r="AY31" s="8">
        <f t="shared" si="26"/>
        <v>1615</v>
      </c>
      <c r="AZ31" s="8">
        <f t="shared" si="26"/>
        <v>550</v>
      </c>
      <c r="BA31" s="7">
        <v>799</v>
      </c>
      <c r="BB31" s="7">
        <v>1520</v>
      </c>
      <c r="BC31" s="8">
        <v>1532</v>
      </c>
      <c r="BD31" s="8">
        <v>0</v>
      </c>
      <c r="BE31" s="7">
        <v>58.5</v>
      </c>
      <c r="BF31" s="7">
        <v>72</v>
      </c>
      <c r="BG31" s="8">
        <v>72</v>
      </c>
      <c r="BH31" s="8">
        <v>72</v>
      </c>
      <c r="BI31" s="7">
        <v>100</v>
      </c>
      <c r="BJ31" s="7">
        <v>88</v>
      </c>
      <c r="BK31" s="8">
        <v>115</v>
      </c>
      <c r="BL31" s="8">
        <v>0</v>
      </c>
      <c r="BM31" s="7">
        <v>55</v>
      </c>
      <c r="BN31" s="7">
        <v>57</v>
      </c>
      <c r="BO31" s="8">
        <v>60</v>
      </c>
      <c r="BP31" s="8">
        <v>0</v>
      </c>
      <c r="BQ31" s="7">
        <v>1</v>
      </c>
      <c r="BR31" s="7">
        <v>1</v>
      </c>
      <c r="BS31" s="8">
        <v>2</v>
      </c>
      <c r="BT31" s="8">
        <v>0</v>
      </c>
    </row>
    <row r="32" spans="1:72" ht="14.25">
      <c r="A32" s="5">
        <v>27</v>
      </c>
      <c r="B32" s="6" t="s">
        <v>63</v>
      </c>
      <c r="C32" s="7">
        <v>100</v>
      </c>
      <c r="D32" s="7">
        <v>100</v>
      </c>
      <c r="E32" s="8">
        <v>100</v>
      </c>
      <c r="F32" s="8">
        <v>100</v>
      </c>
      <c r="G32" s="7">
        <v>95</v>
      </c>
      <c r="H32" s="7">
        <v>95</v>
      </c>
      <c r="I32" s="8">
        <v>95</v>
      </c>
      <c r="J32" s="8">
        <v>95</v>
      </c>
      <c r="K32" s="7">
        <v>34</v>
      </c>
      <c r="L32" s="7">
        <v>51</v>
      </c>
      <c r="M32" s="8">
        <v>55</v>
      </c>
      <c r="N32" s="8">
        <v>35</v>
      </c>
      <c r="O32" s="8">
        <v>150</v>
      </c>
      <c r="P32" s="8">
        <v>35</v>
      </c>
      <c r="Q32" s="7">
        <v>7000</v>
      </c>
      <c r="R32" s="7">
        <v>7000</v>
      </c>
      <c r="S32" s="8">
        <v>7000</v>
      </c>
      <c r="T32" s="8">
        <v>7000</v>
      </c>
      <c r="U32" s="7">
        <v>0</v>
      </c>
      <c r="V32" s="7">
        <v>0</v>
      </c>
      <c r="W32" s="7">
        <v>0</v>
      </c>
      <c r="X32" s="8">
        <v>0</v>
      </c>
      <c r="Y32" s="7">
        <v>0</v>
      </c>
      <c r="Z32" s="7">
        <v>0</v>
      </c>
      <c r="AA32" s="8">
        <v>6</v>
      </c>
      <c r="AB32" s="8">
        <v>6</v>
      </c>
      <c r="AC32" s="7">
        <v>800</v>
      </c>
      <c r="AD32" s="7">
        <v>800</v>
      </c>
      <c r="AE32" s="8">
        <v>2500</v>
      </c>
      <c r="AF32" s="9">
        <v>2500</v>
      </c>
      <c r="AG32" s="7">
        <v>2500</v>
      </c>
      <c r="AH32" s="7">
        <v>2500</v>
      </c>
      <c r="AI32" s="8">
        <v>4800</v>
      </c>
      <c r="AJ32" s="8">
        <v>5000</v>
      </c>
      <c r="AK32" s="7">
        <v>5</v>
      </c>
      <c r="AL32" s="7">
        <v>5</v>
      </c>
      <c r="AM32" s="8">
        <v>8</v>
      </c>
      <c r="AN32" s="8">
        <v>10</v>
      </c>
      <c r="AO32" s="7">
        <v>3000</v>
      </c>
      <c r="AP32" s="7">
        <v>3000</v>
      </c>
      <c r="AQ32" s="8">
        <v>3500</v>
      </c>
      <c r="AR32" s="8">
        <v>3000</v>
      </c>
      <c r="AS32" s="7">
        <v>300</v>
      </c>
      <c r="AT32" s="7">
        <v>300</v>
      </c>
      <c r="AU32" s="8">
        <v>350</v>
      </c>
      <c r="AV32" s="8">
        <v>400</v>
      </c>
      <c r="AW32" s="7">
        <f t="shared" ref="AW32:AZ32" si="27">AO32+AS32</f>
        <v>3300</v>
      </c>
      <c r="AX32" s="7">
        <f t="shared" si="27"/>
        <v>3300</v>
      </c>
      <c r="AY32" s="8">
        <f t="shared" si="27"/>
        <v>3850</v>
      </c>
      <c r="AZ32" s="8">
        <f t="shared" si="27"/>
        <v>3400</v>
      </c>
      <c r="BA32" s="7">
        <v>2000</v>
      </c>
      <c r="BB32" s="7">
        <v>2000</v>
      </c>
      <c r="BC32" s="8">
        <v>2000</v>
      </c>
      <c r="BD32" s="8">
        <v>3000</v>
      </c>
      <c r="BE32" s="7">
        <v>70</v>
      </c>
      <c r="BF32" s="7">
        <v>70</v>
      </c>
      <c r="BG32" s="8">
        <v>73</v>
      </c>
      <c r="BH32" s="8">
        <v>73</v>
      </c>
      <c r="BI32" s="7">
        <v>310</v>
      </c>
      <c r="BJ32" s="7">
        <v>310</v>
      </c>
      <c r="BK32" s="8">
        <v>430</v>
      </c>
      <c r="BL32" s="8">
        <v>250</v>
      </c>
      <c r="BM32" s="7">
        <v>270</v>
      </c>
      <c r="BN32" s="7">
        <v>270</v>
      </c>
      <c r="BO32" s="8">
        <v>315</v>
      </c>
      <c r="BP32" s="8">
        <v>200</v>
      </c>
      <c r="BQ32" s="7">
        <v>1</v>
      </c>
      <c r="BR32" s="7">
        <v>0</v>
      </c>
      <c r="BS32" s="8">
        <v>3</v>
      </c>
      <c r="BT32" s="8">
        <v>0</v>
      </c>
    </row>
    <row r="33" spans="1:72" ht="28.5">
      <c r="A33" s="5">
        <v>28</v>
      </c>
      <c r="B33" s="25" t="s">
        <v>64</v>
      </c>
      <c r="C33" s="7">
        <v>100</v>
      </c>
      <c r="D33" s="7">
        <v>100</v>
      </c>
      <c r="E33" s="8">
        <v>100</v>
      </c>
      <c r="F33" s="8">
        <v>100</v>
      </c>
      <c r="G33" s="7">
        <v>100</v>
      </c>
      <c r="H33" s="7">
        <v>100</v>
      </c>
      <c r="I33" s="8">
        <v>100</v>
      </c>
      <c r="J33" s="8">
        <v>100</v>
      </c>
      <c r="K33" s="7">
        <v>0</v>
      </c>
      <c r="L33" s="7">
        <v>0</v>
      </c>
      <c r="M33" s="8">
        <v>0</v>
      </c>
      <c r="N33" s="8">
        <v>0</v>
      </c>
      <c r="O33" s="8">
        <v>3150</v>
      </c>
      <c r="P33" s="8">
        <v>1734</v>
      </c>
      <c r="Q33" s="7">
        <v>2500</v>
      </c>
      <c r="R33" s="7">
        <v>1500</v>
      </c>
      <c r="S33" s="8">
        <v>2500</v>
      </c>
      <c r="T33" s="8">
        <v>45650</v>
      </c>
      <c r="U33" s="7">
        <v>0</v>
      </c>
      <c r="V33" s="7">
        <v>0</v>
      </c>
      <c r="W33" s="7">
        <v>0</v>
      </c>
      <c r="X33" s="8">
        <v>0</v>
      </c>
      <c r="Y33" s="7">
        <v>0</v>
      </c>
      <c r="Z33" s="7">
        <v>0</v>
      </c>
      <c r="AA33" s="8">
        <v>0</v>
      </c>
      <c r="AB33" s="8">
        <v>0</v>
      </c>
      <c r="AC33" s="7">
        <v>450</v>
      </c>
      <c r="AD33" s="7">
        <v>580</v>
      </c>
      <c r="AE33" s="8">
        <v>800</v>
      </c>
      <c r="AF33" s="8">
        <v>550</v>
      </c>
      <c r="AG33" s="7">
        <v>2950</v>
      </c>
      <c r="AH33" s="7">
        <v>3200</v>
      </c>
      <c r="AI33" s="8">
        <v>3500</v>
      </c>
      <c r="AJ33" s="8">
        <v>2800</v>
      </c>
      <c r="AK33" s="7">
        <v>1</v>
      </c>
      <c r="AL33" s="7">
        <v>1</v>
      </c>
      <c r="AM33" s="8">
        <v>1</v>
      </c>
      <c r="AN33" s="8">
        <v>0</v>
      </c>
      <c r="AO33" s="7">
        <v>0</v>
      </c>
      <c r="AP33" s="7">
        <v>0</v>
      </c>
      <c r="AQ33" s="8">
        <v>0</v>
      </c>
      <c r="AR33" s="8">
        <v>0</v>
      </c>
      <c r="AS33" s="19">
        <v>1200</v>
      </c>
      <c r="AT33" s="19">
        <v>2500</v>
      </c>
      <c r="AU33" s="8">
        <v>1800</v>
      </c>
      <c r="AV33" s="8">
        <v>850</v>
      </c>
      <c r="AW33" s="7">
        <f t="shared" ref="AW33:AZ33" si="28">AO33+AS33</f>
        <v>1200</v>
      </c>
      <c r="AX33" s="7">
        <f t="shared" si="28"/>
        <v>2500</v>
      </c>
      <c r="AY33" s="8">
        <f t="shared" si="28"/>
        <v>1800</v>
      </c>
      <c r="AZ33" s="8">
        <f t="shared" si="28"/>
        <v>850</v>
      </c>
      <c r="BA33" s="7">
        <v>750</v>
      </c>
      <c r="BB33" s="7">
        <v>1150</v>
      </c>
      <c r="BC33" s="8">
        <v>1200</v>
      </c>
      <c r="BD33" s="8">
        <v>653</v>
      </c>
      <c r="BE33" s="7">
        <v>100</v>
      </c>
      <c r="BF33" s="7">
        <v>100</v>
      </c>
      <c r="BG33" s="8">
        <v>100</v>
      </c>
      <c r="BH33" s="8">
        <v>100</v>
      </c>
      <c r="BI33" s="7">
        <v>450</v>
      </c>
      <c r="BJ33" s="26">
        <v>329</v>
      </c>
      <c r="BK33" s="8">
        <v>754</v>
      </c>
      <c r="BL33" s="8">
        <v>419</v>
      </c>
      <c r="BM33" s="7">
        <v>328</v>
      </c>
      <c r="BN33" s="7">
        <v>243</v>
      </c>
      <c r="BO33" s="8">
        <v>339</v>
      </c>
      <c r="BP33" s="8">
        <v>186</v>
      </c>
      <c r="BQ33" s="7">
        <v>3</v>
      </c>
      <c r="BR33" s="7">
        <v>2</v>
      </c>
      <c r="BS33" s="8">
        <v>1</v>
      </c>
      <c r="BT33" s="8">
        <v>0</v>
      </c>
    </row>
    <row r="34" spans="1:72" ht="14.25">
      <c r="A34" s="5">
        <v>29</v>
      </c>
      <c r="B34" s="6" t="s">
        <v>65</v>
      </c>
      <c r="C34" s="7">
        <v>100</v>
      </c>
      <c r="D34" s="7">
        <v>100</v>
      </c>
      <c r="E34" s="8">
        <v>100</v>
      </c>
      <c r="F34" s="8">
        <v>100</v>
      </c>
      <c r="G34" s="7">
        <v>100</v>
      </c>
      <c r="H34" s="7">
        <v>100</v>
      </c>
      <c r="I34" s="8">
        <v>100</v>
      </c>
      <c r="J34" s="8">
        <v>100</v>
      </c>
      <c r="K34" s="7">
        <v>0</v>
      </c>
      <c r="L34" s="7">
        <v>0</v>
      </c>
      <c r="M34" s="8">
        <v>0</v>
      </c>
      <c r="N34" s="8">
        <v>0</v>
      </c>
      <c r="O34" s="8">
        <v>189</v>
      </c>
      <c r="P34" s="8">
        <v>0</v>
      </c>
      <c r="Q34" s="7">
        <v>2500</v>
      </c>
      <c r="R34" s="7">
        <v>200</v>
      </c>
      <c r="S34" s="8">
        <v>1200</v>
      </c>
      <c r="T34" s="8">
        <v>100</v>
      </c>
      <c r="U34" s="7">
        <v>0</v>
      </c>
      <c r="V34" s="7">
        <v>0</v>
      </c>
      <c r="W34" s="7">
        <v>0</v>
      </c>
      <c r="X34" s="8">
        <v>0</v>
      </c>
      <c r="Y34" s="7">
        <v>0</v>
      </c>
      <c r="Z34" s="7">
        <v>0</v>
      </c>
      <c r="AA34" s="8">
        <v>0</v>
      </c>
      <c r="AB34" s="8">
        <v>0</v>
      </c>
      <c r="AC34" s="7">
        <v>0</v>
      </c>
      <c r="AD34" s="7">
        <v>0</v>
      </c>
      <c r="AE34" s="8">
        <v>0</v>
      </c>
      <c r="AF34" s="8">
        <v>0</v>
      </c>
      <c r="AG34" s="7">
        <v>0</v>
      </c>
      <c r="AH34" s="7">
        <v>0</v>
      </c>
      <c r="AI34" s="8">
        <v>0</v>
      </c>
      <c r="AJ34" s="8">
        <v>0</v>
      </c>
      <c r="AK34" s="7">
        <v>0</v>
      </c>
      <c r="AL34" s="7">
        <v>0</v>
      </c>
      <c r="AM34" s="8">
        <v>0</v>
      </c>
      <c r="AN34" s="8">
        <v>0</v>
      </c>
      <c r="AO34" s="7">
        <v>0</v>
      </c>
      <c r="AP34" s="7">
        <v>0</v>
      </c>
      <c r="AQ34" s="8">
        <v>0</v>
      </c>
      <c r="AR34" s="8">
        <v>0</v>
      </c>
      <c r="AS34" s="7">
        <v>0</v>
      </c>
      <c r="AT34" s="7">
        <v>0</v>
      </c>
      <c r="AU34" s="8">
        <v>0</v>
      </c>
      <c r="AV34" s="8">
        <v>2</v>
      </c>
      <c r="AW34" s="7">
        <f t="shared" ref="AW34:AZ34" si="29">AO34+AS34</f>
        <v>0</v>
      </c>
      <c r="AX34" s="7">
        <f t="shared" si="29"/>
        <v>0</v>
      </c>
      <c r="AY34" s="8">
        <f t="shared" si="29"/>
        <v>0</v>
      </c>
      <c r="AZ34" s="8">
        <f t="shared" si="29"/>
        <v>2</v>
      </c>
      <c r="BA34" s="7">
        <v>0</v>
      </c>
      <c r="BB34" s="7">
        <v>0</v>
      </c>
      <c r="BC34" s="8">
        <v>0</v>
      </c>
      <c r="BD34" s="8">
        <v>0</v>
      </c>
      <c r="BE34" s="7">
        <v>100</v>
      </c>
      <c r="BF34" s="7">
        <v>100</v>
      </c>
      <c r="BG34" s="8">
        <v>100</v>
      </c>
      <c r="BH34" s="8">
        <v>100</v>
      </c>
      <c r="BI34" s="7">
        <v>0</v>
      </c>
      <c r="BJ34" s="7">
        <v>0</v>
      </c>
      <c r="BK34" s="8">
        <v>123</v>
      </c>
      <c r="BL34" s="8">
        <v>423</v>
      </c>
      <c r="BM34" s="7">
        <v>0</v>
      </c>
      <c r="BN34" s="7">
        <v>0</v>
      </c>
      <c r="BO34" s="8">
        <v>13</v>
      </c>
      <c r="BP34" s="8">
        <v>10</v>
      </c>
      <c r="BQ34" s="7">
        <v>0</v>
      </c>
      <c r="BR34" s="7">
        <v>0</v>
      </c>
      <c r="BS34" s="8">
        <v>0</v>
      </c>
      <c r="BT34" s="8">
        <v>0</v>
      </c>
    </row>
    <row r="35" spans="1:72" ht="14.25">
      <c r="A35" s="5">
        <v>30</v>
      </c>
      <c r="B35" s="6" t="s">
        <v>66</v>
      </c>
      <c r="C35" s="7">
        <v>100</v>
      </c>
      <c r="D35" s="7">
        <v>100</v>
      </c>
      <c r="E35" s="8">
        <v>100</v>
      </c>
      <c r="F35" s="8">
        <v>100</v>
      </c>
      <c r="G35" s="7">
        <v>100</v>
      </c>
      <c r="H35" s="7">
        <v>100</v>
      </c>
      <c r="I35" s="8">
        <v>100</v>
      </c>
      <c r="J35" s="8">
        <v>100</v>
      </c>
      <c r="K35" s="7">
        <v>0</v>
      </c>
      <c r="L35" s="7">
        <v>0</v>
      </c>
      <c r="M35" s="8">
        <v>0</v>
      </c>
      <c r="N35" s="8">
        <v>0</v>
      </c>
      <c r="O35" s="8">
        <v>120</v>
      </c>
      <c r="P35" s="8">
        <v>0</v>
      </c>
      <c r="Q35" s="8">
        <v>1000</v>
      </c>
      <c r="R35" s="8">
        <v>2000</v>
      </c>
      <c r="S35" s="8">
        <v>1500</v>
      </c>
      <c r="T35" s="8">
        <v>1200</v>
      </c>
      <c r="U35" s="7">
        <v>0</v>
      </c>
      <c r="V35" s="7">
        <v>0</v>
      </c>
      <c r="W35" s="7">
        <v>0</v>
      </c>
      <c r="X35" s="8">
        <v>0</v>
      </c>
      <c r="Y35" s="7">
        <v>0</v>
      </c>
      <c r="Z35" s="7">
        <v>0</v>
      </c>
      <c r="AA35" s="8">
        <v>0</v>
      </c>
      <c r="AB35" s="8">
        <v>0</v>
      </c>
      <c r="AC35" s="7">
        <v>0</v>
      </c>
      <c r="AD35" s="7">
        <v>0</v>
      </c>
      <c r="AE35" s="8">
        <v>0</v>
      </c>
      <c r="AF35" s="8">
        <v>0</v>
      </c>
      <c r="AG35" s="7">
        <v>0</v>
      </c>
      <c r="AH35" s="8">
        <v>0</v>
      </c>
      <c r="AI35" s="8">
        <v>0</v>
      </c>
      <c r="AJ35" s="8">
        <v>0</v>
      </c>
      <c r="AK35" s="7">
        <v>0</v>
      </c>
      <c r="AL35" s="7">
        <v>0</v>
      </c>
      <c r="AM35" s="8">
        <v>0</v>
      </c>
      <c r="AN35" s="8">
        <v>0</v>
      </c>
      <c r="AO35" s="7">
        <v>0</v>
      </c>
      <c r="AP35" s="7">
        <v>0</v>
      </c>
      <c r="AQ35" s="8">
        <v>0</v>
      </c>
      <c r="AR35" s="8">
        <v>0</v>
      </c>
      <c r="AS35" s="7">
        <v>0</v>
      </c>
      <c r="AT35" s="7">
        <v>0</v>
      </c>
      <c r="AU35" s="8">
        <v>0</v>
      </c>
      <c r="AV35" s="8">
        <v>0</v>
      </c>
      <c r="AW35" s="7">
        <f t="shared" ref="AW35:AZ35" si="30">AO35+AS35</f>
        <v>0</v>
      </c>
      <c r="AX35" s="7">
        <f t="shared" si="30"/>
        <v>0</v>
      </c>
      <c r="AY35" s="8">
        <f t="shared" si="30"/>
        <v>0</v>
      </c>
      <c r="AZ35" s="8">
        <f t="shared" si="30"/>
        <v>0</v>
      </c>
      <c r="BA35" s="8">
        <v>120</v>
      </c>
      <c r="BB35" s="8">
        <v>120</v>
      </c>
      <c r="BC35" s="8">
        <v>120</v>
      </c>
      <c r="BD35" s="8">
        <v>90</v>
      </c>
      <c r="BE35" s="7">
        <v>100</v>
      </c>
      <c r="BF35" s="7">
        <v>100</v>
      </c>
      <c r="BG35" s="8">
        <v>100</v>
      </c>
      <c r="BH35" s="8">
        <v>100</v>
      </c>
      <c r="BI35" s="8">
        <v>60</v>
      </c>
      <c r="BJ35" s="8">
        <v>75</v>
      </c>
      <c r="BK35" s="8">
        <v>93</v>
      </c>
      <c r="BL35" s="8">
        <v>45</v>
      </c>
      <c r="BM35" s="8">
        <v>54</v>
      </c>
      <c r="BN35" s="7">
        <v>0</v>
      </c>
      <c r="BO35" s="8">
        <v>38</v>
      </c>
      <c r="BP35" s="8">
        <v>18</v>
      </c>
      <c r="BQ35" s="7">
        <v>0</v>
      </c>
      <c r="BR35" s="7">
        <v>0</v>
      </c>
      <c r="BS35" s="8">
        <v>0</v>
      </c>
      <c r="BT35" s="8">
        <v>0</v>
      </c>
    </row>
    <row r="36" spans="1:72" ht="14.25">
      <c r="A36" s="5">
        <v>31</v>
      </c>
      <c r="B36" s="6" t="s">
        <v>67</v>
      </c>
      <c r="C36" s="7">
        <v>100</v>
      </c>
      <c r="D36" s="7">
        <v>80</v>
      </c>
      <c r="E36" s="8">
        <v>100</v>
      </c>
      <c r="F36" s="8">
        <v>100</v>
      </c>
      <c r="G36" s="8">
        <v>100</v>
      </c>
      <c r="H36" s="8">
        <v>100</v>
      </c>
      <c r="I36" s="8">
        <v>100</v>
      </c>
      <c r="J36" s="8">
        <v>100</v>
      </c>
      <c r="K36" s="7">
        <v>0</v>
      </c>
      <c r="L36" s="7">
        <v>0</v>
      </c>
      <c r="M36" s="8">
        <v>0</v>
      </c>
      <c r="N36" s="8"/>
      <c r="O36" s="8">
        <v>39</v>
      </c>
      <c r="P36" s="8"/>
      <c r="Q36" s="7">
        <v>1850</v>
      </c>
      <c r="R36" s="7">
        <v>1850</v>
      </c>
      <c r="S36" s="8">
        <v>1250</v>
      </c>
      <c r="T36" s="8">
        <v>0</v>
      </c>
      <c r="U36" s="7">
        <v>0</v>
      </c>
      <c r="V36" s="7">
        <v>0</v>
      </c>
      <c r="W36" s="7">
        <v>0</v>
      </c>
      <c r="X36" s="8">
        <v>0</v>
      </c>
      <c r="Y36" s="7">
        <v>0</v>
      </c>
      <c r="Z36" s="7">
        <v>0</v>
      </c>
      <c r="AA36" s="8">
        <v>0</v>
      </c>
      <c r="AB36" s="8"/>
      <c r="AC36" s="7">
        <v>0</v>
      </c>
      <c r="AD36" s="7">
        <v>0</v>
      </c>
      <c r="AE36" s="8">
        <v>0</v>
      </c>
      <c r="AF36" s="8"/>
      <c r="AG36" s="7">
        <v>0</v>
      </c>
      <c r="AH36" s="7">
        <v>0</v>
      </c>
      <c r="AI36" s="8">
        <v>0</v>
      </c>
      <c r="AJ36" s="8"/>
      <c r="AK36" s="7">
        <v>0</v>
      </c>
      <c r="AL36" s="7">
        <v>0</v>
      </c>
      <c r="AM36" s="8">
        <v>0</v>
      </c>
      <c r="AN36" s="8"/>
      <c r="AO36" s="7">
        <v>0</v>
      </c>
      <c r="AP36" s="7">
        <v>95</v>
      </c>
      <c r="AQ36" s="8">
        <v>0</v>
      </c>
      <c r="AR36" s="8"/>
      <c r="AS36" s="7">
        <v>95</v>
      </c>
      <c r="AT36" s="7">
        <v>0</v>
      </c>
      <c r="AU36" s="8">
        <v>95</v>
      </c>
      <c r="AV36" s="8"/>
      <c r="AW36" s="7">
        <f t="shared" ref="AW36:AY36" si="31">AO36+AS36</f>
        <v>95</v>
      </c>
      <c r="AX36" s="7">
        <f t="shared" si="31"/>
        <v>95</v>
      </c>
      <c r="AY36" s="8">
        <f t="shared" si="31"/>
        <v>95</v>
      </c>
      <c r="AZ36" s="8"/>
      <c r="BA36" s="7">
        <v>0</v>
      </c>
      <c r="BB36" s="7">
        <v>0</v>
      </c>
      <c r="BC36" s="8">
        <v>0</v>
      </c>
      <c r="BD36" s="8"/>
      <c r="BE36" s="7">
        <v>100</v>
      </c>
      <c r="BF36" s="7">
        <v>100</v>
      </c>
      <c r="BG36" s="8">
        <v>100</v>
      </c>
      <c r="BH36" s="8"/>
      <c r="BI36" s="7">
        <v>70</v>
      </c>
      <c r="BJ36" s="7">
        <v>70</v>
      </c>
      <c r="BK36" s="8">
        <v>70</v>
      </c>
      <c r="BL36" s="8"/>
      <c r="BM36" s="7">
        <v>50</v>
      </c>
      <c r="BN36" s="7">
        <v>50</v>
      </c>
      <c r="BO36" s="8">
        <v>212</v>
      </c>
      <c r="BP36" s="8"/>
      <c r="BQ36" s="7">
        <v>0</v>
      </c>
      <c r="BR36" s="7">
        <v>0</v>
      </c>
      <c r="BS36" s="8">
        <v>0</v>
      </c>
      <c r="BT36" s="8"/>
    </row>
    <row r="37" spans="1:72" ht="14.25">
      <c r="A37" s="5">
        <v>32</v>
      </c>
      <c r="B37" s="6" t="s">
        <v>68</v>
      </c>
      <c r="C37" s="7">
        <v>100</v>
      </c>
      <c r="D37" s="7">
        <v>100</v>
      </c>
      <c r="E37" s="8">
        <v>100</v>
      </c>
      <c r="F37" s="8">
        <v>100</v>
      </c>
      <c r="G37" s="7">
        <v>100</v>
      </c>
      <c r="H37" s="7">
        <v>100</v>
      </c>
      <c r="I37" s="8">
        <v>100</v>
      </c>
      <c r="J37" s="8">
        <v>100</v>
      </c>
      <c r="K37" s="8">
        <v>7</v>
      </c>
      <c r="L37" s="8">
        <v>7</v>
      </c>
      <c r="M37" s="8">
        <v>7</v>
      </c>
      <c r="N37" s="8">
        <v>10</v>
      </c>
      <c r="O37" s="8">
        <v>1666</v>
      </c>
      <c r="P37" s="8">
        <v>596</v>
      </c>
      <c r="Q37" s="7">
        <v>5600</v>
      </c>
      <c r="R37" s="7">
        <v>4670</v>
      </c>
      <c r="S37" s="8">
        <v>3600</v>
      </c>
      <c r="T37" s="8">
        <v>2000</v>
      </c>
      <c r="U37" s="7">
        <v>0</v>
      </c>
      <c r="V37" s="7">
        <v>0</v>
      </c>
      <c r="W37" s="7">
        <v>0</v>
      </c>
      <c r="X37" s="8">
        <v>0</v>
      </c>
      <c r="Y37" s="7">
        <v>0</v>
      </c>
      <c r="Z37" s="7">
        <v>0</v>
      </c>
      <c r="AA37" s="8">
        <v>0</v>
      </c>
      <c r="AB37" s="8">
        <v>0</v>
      </c>
      <c r="AC37" s="7">
        <v>700</v>
      </c>
      <c r="AD37" s="7">
        <v>700</v>
      </c>
      <c r="AE37" s="8">
        <v>700</v>
      </c>
      <c r="AF37" s="8">
        <v>400</v>
      </c>
      <c r="AG37" s="7">
        <v>1500</v>
      </c>
      <c r="AH37" s="7">
        <v>1500</v>
      </c>
      <c r="AI37" s="8">
        <v>1500</v>
      </c>
      <c r="AJ37" s="8">
        <v>700</v>
      </c>
      <c r="AK37" s="7">
        <v>0</v>
      </c>
      <c r="AL37" s="7">
        <v>0</v>
      </c>
      <c r="AM37" s="8">
        <v>0</v>
      </c>
      <c r="AN37" s="8">
        <v>0</v>
      </c>
      <c r="AO37" s="7">
        <v>0</v>
      </c>
      <c r="AP37" s="7">
        <v>0</v>
      </c>
      <c r="AQ37" s="8">
        <v>0</v>
      </c>
      <c r="AR37" s="8">
        <v>0</v>
      </c>
      <c r="AS37" s="7">
        <v>0</v>
      </c>
      <c r="AT37" s="7">
        <v>0</v>
      </c>
      <c r="AU37" s="8">
        <v>0</v>
      </c>
      <c r="AV37" s="8">
        <v>0</v>
      </c>
      <c r="AW37" s="7">
        <f t="shared" ref="AW37:AZ37" si="32">AO37+AS37</f>
        <v>0</v>
      </c>
      <c r="AX37" s="7">
        <f t="shared" si="32"/>
        <v>0</v>
      </c>
      <c r="AY37" s="8">
        <f t="shared" si="32"/>
        <v>0</v>
      </c>
      <c r="AZ37" s="8">
        <f t="shared" si="32"/>
        <v>0</v>
      </c>
      <c r="BA37" s="7">
        <v>0</v>
      </c>
      <c r="BB37" s="7">
        <v>0</v>
      </c>
      <c r="BC37" s="8">
        <v>0</v>
      </c>
      <c r="BD37" s="8">
        <v>0</v>
      </c>
      <c r="BE37" s="7">
        <v>100</v>
      </c>
      <c r="BF37" s="7">
        <v>100</v>
      </c>
      <c r="BG37" s="8">
        <v>100</v>
      </c>
      <c r="BH37" s="8">
        <v>100</v>
      </c>
      <c r="BI37" s="7">
        <v>200</v>
      </c>
      <c r="BJ37" s="7">
        <v>200</v>
      </c>
      <c r="BK37" s="8">
        <v>200</v>
      </c>
      <c r="BL37" s="8">
        <v>20</v>
      </c>
      <c r="BM37" s="7">
        <v>85</v>
      </c>
      <c r="BN37" s="7">
        <v>85</v>
      </c>
      <c r="BO37" s="8">
        <v>85</v>
      </c>
      <c r="BP37" s="8">
        <v>3</v>
      </c>
      <c r="BQ37" s="7">
        <v>0</v>
      </c>
      <c r="BR37" s="7">
        <v>0</v>
      </c>
      <c r="BS37" s="8">
        <v>0</v>
      </c>
      <c r="BT37" s="8">
        <v>0</v>
      </c>
    </row>
    <row r="38" spans="1:72" ht="14.25">
      <c r="A38" s="5">
        <v>33</v>
      </c>
      <c r="B38" s="6" t="s">
        <v>69</v>
      </c>
      <c r="C38" s="7">
        <v>100</v>
      </c>
      <c r="D38" s="26">
        <v>100</v>
      </c>
      <c r="E38" s="12">
        <v>100</v>
      </c>
      <c r="F38" s="12">
        <v>100</v>
      </c>
      <c r="G38" s="7">
        <v>100</v>
      </c>
      <c r="H38" s="7">
        <v>100</v>
      </c>
      <c r="I38" s="8">
        <v>100</v>
      </c>
      <c r="J38" s="8">
        <v>100</v>
      </c>
      <c r="K38" s="8">
        <v>5</v>
      </c>
      <c r="L38" s="8">
        <v>5</v>
      </c>
      <c r="M38" s="8">
        <v>5</v>
      </c>
      <c r="N38" s="8">
        <v>0</v>
      </c>
      <c r="O38" s="8">
        <v>13</v>
      </c>
      <c r="P38" s="8">
        <v>5</v>
      </c>
      <c r="Q38" s="8">
        <v>200</v>
      </c>
      <c r="R38" s="8">
        <v>200</v>
      </c>
      <c r="S38" s="8">
        <v>200</v>
      </c>
      <c r="T38" s="8">
        <v>200</v>
      </c>
      <c r="U38" s="7">
        <v>0</v>
      </c>
      <c r="V38" s="7">
        <v>0</v>
      </c>
      <c r="W38" s="7">
        <v>0</v>
      </c>
      <c r="X38" s="8">
        <v>0</v>
      </c>
      <c r="Y38" s="8">
        <v>1</v>
      </c>
      <c r="Z38" s="8">
        <v>1</v>
      </c>
      <c r="AA38" s="8">
        <v>1</v>
      </c>
      <c r="AB38" s="8">
        <v>3</v>
      </c>
      <c r="AC38" s="8">
        <v>350</v>
      </c>
      <c r="AD38" s="8">
        <v>400</v>
      </c>
      <c r="AE38" s="8">
        <v>500</v>
      </c>
      <c r="AF38" s="8">
        <v>350</v>
      </c>
      <c r="AG38" s="8">
        <v>400</v>
      </c>
      <c r="AH38" s="8">
        <v>500</v>
      </c>
      <c r="AI38" s="8">
        <v>500</v>
      </c>
      <c r="AJ38" s="8">
        <v>350</v>
      </c>
      <c r="AK38" s="8">
        <v>1</v>
      </c>
      <c r="AL38" s="8">
        <v>1</v>
      </c>
      <c r="AM38" s="8">
        <v>1</v>
      </c>
      <c r="AN38" s="8">
        <v>0</v>
      </c>
      <c r="AO38" s="19">
        <v>0</v>
      </c>
      <c r="AP38" s="19">
        <v>50</v>
      </c>
      <c r="AQ38" s="8">
        <v>100</v>
      </c>
      <c r="AR38" s="8">
        <v>100</v>
      </c>
      <c r="AS38" s="7">
        <v>0</v>
      </c>
      <c r="AT38" s="7">
        <v>0</v>
      </c>
      <c r="AU38" s="8">
        <v>100</v>
      </c>
      <c r="AV38" s="8">
        <v>100</v>
      </c>
      <c r="AW38" s="7">
        <f t="shared" ref="AW38:AZ38" si="33">AO38+AS38</f>
        <v>0</v>
      </c>
      <c r="AX38" s="7">
        <f t="shared" si="33"/>
        <v>50</v>
      </c>
      <c r="AY38" s="8">
        <f t="shared" si="33"/>
        <v>200</v>
      </c>
      <c r="AZ38" s="8">
        <f t="shared" si="33"/>
        <v>200</v>
      </c>
      <c r="BA38" s="8">
        <v>0</v>
      </c>
      <c r="BB38" s="8">
        <v>0</v>
      </c>
      <c r="BC38" s="8">
        <v>13</v>
      </c>
      <c r="BD38" s="8">
        <v>50</v>
      </c>
      <c r="BE38" s="7">
        <v>100</v>
      </c>
      <c r="BF38" s="7">
        <v>100</v>
      </c>
      <c r="BG38" s="8">
        <v>100</v>
      </c>
      <c r="BH38" s="8">
        <v>100</v>
      </c>
      <c r="BI38" s="7">
        <v>0</v>
      </c>
      <c r="BJ38" s="8">
        <v>5</v>
      </c>
      <c r="BK38" s="8">
        <v>5</v>
      </c>
      <c r="BL38" s="8">
        <v>9</v>
      </c>
      <c r="BM38" s="8">
        <v>5</v>
      </c>
      <c r="BN38" s="8">
        <v>3</v>
      </c>
      <c r="BO38" s="8">
        <v>6</v>
      </c>
      <c r="BP38" s="8">
        <v>0</v>
      </c>
      <c r="BQ38" s="7">
        <v>0</v>
      </c>
      <c r="BR38" s="7">
        <v>0</v>
      </c>
      <c r="BS38" s="8">
        <v>0</v>
      </c>
      <c r="BT38" s="8">
        <v>0</v>
      </c>
    </row>
    <row r="39" spans="1:72" ht="14.25">
      <c r="A39" s="5">
        <v>34</v>
      </c>
      <c r="B39" s="6" t="s">
        <v>70</v>
      </c>
      <c r="C39" s="7">
        <v>100</v>
      </c>
      <c r="D39" s="26">
        <v>100</v>
      </c>
      <c r="E39" s="12">
        <v>100</v>
      </c>
      <c r="F39" s="12">
        <v>100</v>
      </c>
      <c r="G39" s="7">
        <v>100</v>
      </c>
      <c r="H39" s="7">
        <v>100</v>
      </c>
      <c r="I39" s="8">
        <v>100</v>
      </c>
      <c r="J39" s="8">
        <v>100</v>
      </c>
      <c r="K39" s="8">
        <v>5</v>
      </c>
      <c r="L39" s="8">
        <v>5</v>
      </c>
      <c r="M39" s="8">
        <v>9</v>
      </c>
      <c r="N39" s="8">
        <v>8</v>
      </c>
      <c r="O39" s="8">
        <v>10</v>
      </c>
      <c r="P39" s="8">
        <v>0</v>
      </c>
      <c r="Q39" s="8">
        <v>120</v>
      </c>
      <c r="R39" s="8">
        <v>75</v>
      </c>
      <c r="S39" s="8">
        <v>125</v>
      </c>
      <c r="T39" s="8">
        <v>100</v>
      </c>
      <c r="U39" s="7">
        <v>0</v>
      </c>
      <c r="V39" s="7">
        <v>0</v>
      </c>
      <c r="W39" s="7">
        <v>0</v>
      </c>
      <c r="X39" s="8">
        <v>0</v>
      </c>
      <c r="Y39" s="8">
        <v>1</v>
      </c>
      <c r="Z39" s="8">
        <v>1</v>
      </c>
      <c r="AA39" s="8">
        <v>1</v>
      </c>
      <c r="AB39" s="8">
        <v>7</v>
      </c>
      <c r="AC39" s="8">
        <v>150</v>
      </c>
      <c r="AD39" s="8">
        <v>250</v>
      </c>
      <c r="AE39" s="8">
        <v>450</v>
      </c>
      <c r="AF39" s="9">
        <v>1200</v>
      </c>
      <c r="AG39" s="8">
        <v>320</v>
      </c>
      <c r="AH39" s="8">
        <v>300</v>
      </c>
      <c r="AI39" s="8">
        <v>450</v>
      </c>
      <c r="AJ39" s="8">
        <v>1200</v>
      </c>
      <c r="AK39" s="8">
        <v>0</v>
      </c>
      <c r="AL39" s="7">
        <v>0</v>
      </c>
      <c r="AM39" s="8">
        <v>1</v>
      </c>
      <c r="AN39" s="8">
        <v>0</v>
      </c>
      <c r="AO39" s="19">
        <v>0</v>
      </c>
      <c r="AP39" s="19">
        <v>20</v>
      </c>
      <c r="AQ39" s="8">
        <v>20</v>
      </c>
      <c r="AR39" s="8">
        <v>0</v>
      </c>
      <c r="AS39" s="7">
        <v>0</v>
      </c>
      <c r="AT39" s="7">
        <v>0</v>
      </c>
      <c r="AU39" s="8">
        <v>0</v>
      </c>
      <c r="AV39" s="8">
        <v>0</v>
      </c>
      <c r="AW39" s="7">
        <f t="shared" ref="AW39:AZ39" si="34">AO39+AS39</f>
        <v>0</v>
      </c>
      <c r="AX39" s="7">
        <f t="shared" si="34"/>
        <v>20</v>
      </c>
      <c r="AY39" s="8">
        <f t="shared" si="34"/>
        <v>20</v>
      </c>
      <c r="AZ39" s="8">
        <f t="shared" si="34"/>
        <v>0</v>
      </c>
      <c r="BA39" s="8">
        <v>550</v>
      </c>
      <c r="BB39" s="8">
        <v>350</v>
      </c>
      <c r="BC39" s="8">
        <v>600</v>
      </c>
      <c r="BD39" s="8">
        <v>570</v>
      </c>
      <c r="BE39" s="7">
        <v>100</v>
      </c>
      <c r="BF39" s="7">
        <v>100</v>
      </c>
      <c r="BG39" s="8">
        <v>100</v>
      </c>
      <c r="BH39" s="8">
        <v>100</v>
      </c>
      <c r="BI39" s="7">
        <v>0</v>
      </c>
      <c r="BJ39" s="7">
        <v>0</v>
      </c>
      <c r="BK39" s="8">
        <v>0</v>
      </c>
      <c r="BL39" s="8">
        <v>76</v>
      </c>
      <c r="BM39" s="7">
        <v>0</v>
      </c>
      <c r="BN39" s="7">
        <v>0</v>
      </c>
      <c r="BO39" s="8">
        <v>0</v>
      </c>
      <c r="BP39" s="8">
        <v>5</v>
      </c>
      <c r="BQ39" s="7">
        <v>0</v>
      </c>
      <c r="BR39" s="7">
        <v>0</v>
      </c>
      <c r="BS39" s="8">
        <v>0</v>
      </c>
      <c r="BT39" s="8">
        <v>0</v>
      </c>
    </row>
    <row r="40" spans="1:72" ht="14.25">
      <c r="A40" s="5">
        <v>35</v>
      </c>
      <c r="B40" s="6" t="s">
        <v>71</v>
      </c>
      <c r="C40" s="7">
        <v>100</v>
      </c>
      <c r="D40" s="7">
        <v>100</v>
      </c>
      <c r="E40" s="8">
        <v>100</v>
      </c>
      <c r="F40" s="8">
        <v>100</v>
      </c>
      <c r="G40" s="7">
        <v>100</v>
      </c>
      <c r="H40" s="7">
        <v>100</v>
      </c>
      <c r="I40" s="8">
        <v>100</v>
      </c>
      <c r="J40" s="8">
        <v>100</v>
      </c>
      <c r="K40" s="7">
        <v>0</v>
      </c>
      <c r="L40" s="7">
        <v>0</v>
      </c>
      <c r="M40" s="8">
        <v>0</v>
      </c>
      <c r="N40" s="8">
        <v>0</v>
      </c>
      <c r="O40" s="8">
        <v>111</v>
      </c>
      <c r="P40" s="8">
        <v>90</v>
      </c>
      <c r="Q40" s="8">
        <v>129</v>
      </c>
      <c r="R40" s="7">
        <v>0</v>
      </c>
      <c r="S40" s="8">
        <v>1150</v>
      </c>
      <c r="T40" s="8">
        <v>85</v>
      </c>
      <c r="U40" s="7">
        <v>0</v>
      </c>
      <c r="V40" s="7">
        <v>0</v>
      </c>
      <c r="W40" s="7">
        <v>0</v>
      </c>
      <c r="X40" s="8">
        <v>0</v>
      </c>
      <c r="Y40" s="7">
        <v>0</v>
      </c>
      <c r="Z40" s="7">
        <v>0</v>
      </c>
      <c r="AA40" s="8">
        <v>0</v>
      </c>
      <c r="AB40" s="8">
        <v>0</v>
      </c>
      <c r="AC40" s="7">
        <v>0</v>
      </c>
      <c r="AD40" s="7">
        <v>0</v>
      </c>
      <c r="AE40" s="8">
        <v>0</v>
      </c>
      <c r="AF40" s="8">
        <v>0</v>
      </c>
      <c r="AG40" s="8">
        <v>512</v>
      </c>
      <c r="AH40" s="8">
        <v>500</v>
      </c>
      <c r="AI40" s="8">
        <v>0</v>
      </c>
      <c r="AJ40" s="8">
        <v>0</v>
      </c>
      <c r="AK40" s="7">
        <v>0</v>
      </c>
      <c r="AL40" s="7">
        <v>0</v>
      </c>
      <c r="AM40" s="8">
        <v>1</v>
      </c>
      <c r="AN40" s="8">
        <v>0</v>
      </c>
      <c r="AO40" s="7">
        <v>0</v>
      </c>
      <c r="AP40" s="7">
        <v>0</v>
      </c>
      <c r="AQ40" s="8">
        <v>0</v>
      </c>
      <c r="AR40" s="8">
        <v>0</v>
      </c>
      <c r="AS40" s="7">
        <v>0</v>
      </c>
      <c r="AT40" s="7">
        <v>0</v>
      </c>
      <c r="AU40" s="8">
        <v>0</v>
      </c>
      <c r="AV40" s="8">
        <v>0</v>
      </c>
      <c r="AW40" s="7">
        <f t="shared" ref="AW40:AZ40" si="35">AO40+AS40</f>
        <v>0</v>
      </c>
      <c r="AX40" s="7">
        <f t="shared" si="35"/>
        <v>0</v>
      </c>
      <c r="AY40" s="8">
        <f t="shared" si="35"/>
        <v>0</v>
      </c>
      <c r="AZ40" s="8">
        <f t="shared" si="35"/>
        <v>0</v>
      </c>
      <c r="BA40" s="7">
        <v>0</v>
      </c>
      <c r="BB40" s="7">
        <v>0</v>
      </c>
      <c r="BC40" s="8">
        <v>0</v>
      </c>
      <c r="BD40" s="8">
        <v>0</v>
      </c>
      <c r="BE40" s="7">
        <v>100</v>
      </c>
      <c r="BF40" s="7">
        <v>100</v>
      </c>
      <c r="BG40" s="8">
        <v>100</v>
      </c>
      <c r="BH40" s="8">
        <v>100</v>
      </c>
      <c r="BI40" s="8">
        <v>56</v>
      </c>
      <c r="BJ40" s="8">
        <v>47</v>
      </c>
      <c r="BK40" s="8">
        <v>52</v>
      </c>
      <c r="BL40" s="8">
        <v>51</v>
      </c>
      <c r="BM40" s="8">
        <v>7</v>
      </c>
      <c r="BN40" s="8">
        <v>8</v>
      </c>
      <c r="BO40" s="8">
        <v>5</v>
      </c>
      <c r="BP40" s="8">
        <v>2</v>
      </c>
      <c r="BQ40" s="7">
        <v>0</v>
      </c>
      <c r="BR40" s="7">
        <v>0</v>
      </c>
      <c r="BS40" s="8">
        <v>0</v>
      </c>
      <c r="BT40" s="8">
        <v>0</v>
      </c>
    </row>
    <row r="41" spans="1:72" ht="15">
      <c r="A41" s="68" t="s">
        <v>72</v>
      </c>
      <c r="B41" s="69"/>
      <c r="C41" s="27">
        <v>100</v>
      </c>
      <c r="D41" s="28">
        <f t="shared" ref="D41:F41" si="36">SUM(D6:D40)/35</f>
        <v>96.342857142857142</v>
      </c>
      <c r="E41" s="29">
        <f t="shared" si="36"/>
        <v>100</v>
      </c>
      <c r="F41" s="29">
        <f t="shared" si="36"/>
        <v>100</v>
      </c>
      <c r="G41" s="27">
        <v>91</v>
      </c>
      <c r="H41" s="28">
        <f>SUM(H6:H39)/35</f>
        <v>89.342857142857142</v>
      </c>
      <c r="I41" s="28">
        <f t="shared" ref="I41:J41" si="37">SUM(I6:I40)/35</f>
        <v>96.571428571428569</v>
      </c>
      <c r="J41" s="28">
        <f t="shared" si="37"/>
        <v>95.942857142857136</v>
      </c>
      <c r="K41" s="27">
        <v>489</v>
      </c>
      <c r="L41" s="27">
        <f t="shared" ref="L41:O41" si="38">SUM(L6:L40)</f>
        <v>549</v>
      </c>
      <c r="M41" s="27">
        <f t="shared" si="38"/>
        <v>589</v>
      </c>
      <c r="N41" s="27">
        <f t="shared" si="38"/>
        <v>284</v>
      </c>
      <c r="O41" s="27">
        <f t="shared" si="38"/>
        <v>47893</v>
      </c>
      <c r="P41" s="30">
        <v>2249</v>
      </c>
      <c r="Q41" s="27">
        <v>276400</v>
      </c>
      <c r="R41" s="27">
        <v>274815</v>
      </c>
      <c r="S41" s="27">
        <f>SUM(S6:S39)</f>
        <v>324530</v>
      </c>
      <c r="T41" s="27">
        <f>SUM(T6:T40)</f>
        <v>315630</v>
      </c>
      <c r="U41" s="27">
        <f>SUM(U4:U40)</f>
        <v>828.1690000000001</v>
      </c>
      <c r="V41" s="27">
        <f>SUM(V6:V40)</f>
        <v>1000.998</v>
      </c>
      <c r="W41" s="27">
        <f>SUM(W6:W39)</f>
        <v>1075.6619999999998</v>
      </c>
      <c r="X41" s="31">
        <f>SUM(X6:X40)</f>
        <v>1129.3439999999998</v>
      </c>
      <c r="Y41" s="27">
        <v>223</v>
      </c>
      <c r="Z41" s="27">
        <v>282</v>
      </c>
      <c r="AA41" s="27">
        <f t="shared" ref="AA41:AB41" si="39">SUM(AA6:AA40)</f>
        <v>408</v>
      </c>
      <c r="AB41" s="27">
        <f t="shared" si="39"/>
        <v>235</v>
      </c>
      <c r="AC41" s="27">
        <v>12546</v>
      </c>
      <c r="AD41" s="27">
        <v>12676</v>
      </c>
      <c r="AE41" s="27">
        <f t="shared" ref="AE41:AF41" si="40">SUM(AE6:AE40)</f>
        <v>17955</v>
      </c>
      <c r="AF41" s="27">
        <f t="shared" si="40"/>
        <v>10463</v>
      </c>
      <c r="AG41" s="27">
        <v>69302</v>
      </c>
      <c r="AH41" s="27">
        <v>69552</v>
      </c>
      <c r="AI41" s="27">
        <f t="shared" ref="AI41:AJ41" si="41">SUM(AI6:AI40)</f>
        <v>97619</v>
      </c>
      <c r="AJ41" s="27">
        <f t="shared" si="41"/>
        <v>51484</v>
      </c>
      <c r="AK41" s="27">
        <v>105</v>
      </c>
      <c r="AL41" s="27">
        <v>146</v>
      </c>
      <c r="AM41" s="27">
        <f t="shared" ref="AM41:AR41" si="42">SUM(AM6:AM40)</f>
        <v>271</v>
      </c>
      <c r="AN41" s="27">
        <f t="shared" si="42"/>
        <v>140</v>
      </c>
      <c r="AO41" s="27">
        <f t="shared" si="42"/>
        <v>63208</v>
      </c>
      <c r="AP41" s="27">
        <f t="shared" si="42"/>
        <v>77292</v>
      </c>
      <c r="AQ41" s="27">
        <f t="shared" si="42"/>
        <v>89092</v>
      </c>
      <c r="AR41" s="27">
        <f t="shared" si="42"/>
        <v>43362</v>
      </c>
      <c r="AS41" s="27">
        <f>SUM(AS6:AS40)</f>
        <v>13134</v>
      </c>
      <c r="AT41" s="27">
        <f t="shared" ref="AT41:AV41" si="43">SUM(AT6:AT40)</f>
        <v>14387</v>
      </c>
      <c r="AU41" s="27">
        <f t="shared" si="43"/>
        <v>18580</v>
      </c>
      <c r="AV41" s="27">
        <f t="shared" si="43"/>
        <v>7892</v>
      </c>
      <c r="AW41" s="27">
        <f>AO41+AS41</f>
        <v>76342</v>
      </c>
      <c r="AX41" s="27">
        <f t="shared" ref="AX41:AZ41" si="44">SUM(AX6:AX40)</f>
        <v>91679</v>
      </c>
      <c r="AY41" s="27">
        <f t="shared" si="44"/>
        <v>105155</v>
      </c>
      <c r="AZ41" s="27">
        <f t="shared" si="44"/>
        <v>51254</v>
      </c>
      <c r="BA41" s="27">
        <v>36314</v>
      </c>
      <c r="BB41" s="27">
        <v>36721</v>
      </c>
      <c r="BC41" s="27">
        <f t="shared" ref="BC41:BD41" si="45">SUM(BC6:BC40)</f>
        <v>36947</v>
      </c>
      <c r="BD41" s="27">
        <f t="shared" si="45"/>
        <v>24158</v>
      </c>
      <c r="BE41" s="27">
        <v>74</v>
      </c>
      <c r="BF41" s="27">
        <v>75.400000000000006</v>
      </c>
      <c r="BG41" s="28">
        <f t="shared" ref="BG41:BH41" si="46">SUM(BG6:BG40)/35</f>
        <v>78.174285714285702</v>
      </c>
      <c r="BH41" s="28">
        <f t="shared" si="46"/>
        <v>74.942857142857136</v>
      </c>
      <c r="BI41" s="27">
        <v>5047</v>
      </c>
      <c r="BJ41" s="27">
        <v>4933</v>
      </c>
      <c r="BK41" s="27">
        <f t="shared" ref="BK41:BL41" si="47">SUM(BK6:BK40)</f>
        <v>5447</v>
      </c>
      <c r="BL41" s="27">
        <f t="shared" si="47"/>
        <v>3312</v>
      </c>
      <c r="BM41" s="27">
        <v>3473</v>
      </c>
      <c r="BN41" s="27">
        <v>3374</v>
      </c>
      <c r="BO41" s="27">
        <f>SUM(BO5:BO40)</f>
        <v>3121</v>
      </c>
      <c r="BP41" s="27">
        <f>SUM(BP6:BP40)</f>
        <v>1027</v>
      </c>
      <c r="BQ41" s="27">
        <v>16</v>
      </c>
      <c r="BR41" s="27">
        <v>18</v>
      </c>
      <c r="BS41" s="27">
        <f t="shared" ref="BS41:BT41" si="48">SUM(BS6:BS40)</f>
        <v>19</v>
      </c>
      <c r="BT41" s="27">
        <f t="shared" si="48"/>
        <v>3</v>
      </c>
    </row>
    <row r="42" spans="1:72" ht="15">
      <c r="A42" s="32"/>
      <c r="B42" s="32"/>
      <c r="C42" s="33"/>
      <c r="D42" s="34"/>
      <c r="E42" s="35"/>
      <c r="F42" s="35"/>
      <c r="G42" s="33"/>
      <c r="H42" s="34"/>
      <c r="I42" s="34"/>
      <c r="J42" s="34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6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4"/>
      <c r="BH42" s="34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spans="1:72" ht="15">
      <c r="A43" s="32"/>
      <c r="B43" s="32"/>
      <c r="C43" s="33"/>
      <c r="D43" s="34"/>
      <c r="E43" s="35"/>
      <c r="F43" s="35"/>
      <c r="G43" s="33"/>
      <c r="H43" s="34"/>
      <c r="I43" s="34"/>
      <c r="J43" s="34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6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4"/>
      <c r="BH43" s="34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spans="1:72" ht="15">
      <c r="A44" s="32"/>
      <c r="B44" s="32"/>
      <c r="C44" s="33"/>
      <c r="D44" s="34"/>
      <c r="E44" s="35"/>
      <c r="F44" s="35"/>
      <c r="G44" s="33"/>
      <c r="H44" s="34"/>
      <c r="I44" s="34"/>
      <c r="J44" s="34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6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4"/>
      <c r="BH44" s="34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ht="15">
      <c r="A45" s="32"/>
      <c r="B45" s="32"/>
      <c r="C45" s="33"/>
      <c r="D45" s="34"/>
      <c r="E45" s="35"/>
      <c r="F45" s="35"/>
      <c r="G45" s="33"/>
      <c r="H45" s="34"/>
      <c r="I45" s="34"/>
      <c r="J45" s="34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6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4"/>
      <c r="BH45" s="34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spans="1:72" ht="15">
      <c r="A46" s="32"/>
      <c r="B46" s="32"/>
      <c r="C46" s="33"/>
      <c r="D46" s="34"/>
      <c r="E46" s="35"/>
      <c r="F46" s="35"/>
      <c r="G46" s="33"/>
      <c r="H46" s="34"/>
      <c r="I46" s="34"/>
      <c r="J46" s="34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6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4"/>
      <c r="BH46" s="34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spans="1:72" ht="15">
      <c r="A47" s="32"/>
      <c r="B47" s="32"/>
      <c r="C47" s="33"/>
      <c r="D47" s="34"/>
      <c r="E47" s="35"/>
      <c r="F47" s="35"/>
      <c r="G47" s="33"/>
      <c r="H47" s="34"/>
      <c r="I47" s="34"/>
      <c r="J47" s="34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6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4"/>
      <c r="BH47" s="34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spans="1:72" ht="15">
      <c r="A48" s="32"/>
      <c r="B48" s="32"/>
      <c r="C48" s="33"/>
      <c r="D48" s="34"/>
      <c r="E48" s="35"/>
      <c r="F48" s="35"/>
      <c r="G48" s="33"/>
      <c r="H48" s="34"/>
      <c r="I48" s="34"/>
      <c r="J48" s="34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6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4"/>
      <c r="BH48" s="34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spans="1:72" ht="15">
      <c r="A49" s="32"/>
      <c r="B49" s="32"/>
      <c r="C49" s="33"/>
      <c r="D49" s="34"/>
      <c r="E49" s="35"/>
      <c r="F49" s="35"/>
      <c r="G49" s="33"/>
      <c r="H49" s="34"/>
      <c r="I49" s="34"/>
      <c r="J49" s="34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6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4"/>
      <c r="BH49" s="34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spans="1:72" ht="15">
      <c r="A50" s="32"/>
      <c r="B50" s="32"/>
      <c r="C50" s="33"/>
      <c r="D50" s="34"/>
      <c r="E50" s="35"/>
      <c r="F50" s="35"/>
      <c r="G50" s="33"/>
      <c r="H50" s="34"/>
      <c r="I50" s="34"/>
      <c r="J50" s="34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6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4"/>
      <c r="BH50" s="34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spans="1:72" ht="15">
      <c r="A51" s="32"/>
      <c r="B51" s="32"/>
      <c r="C51" s="33"/>
      <c r="D51" s="34"/>
      <c r="E51" s="35"/>
      <c r="F51" s="35"/>
      <c r="G51" s="33"/>
      <c r="H51" s="34"/>
      <c r="I51" s="34"/>
      <c r="J51" s="34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6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4"/>
      <c r="BH51" s="34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spans="1:72" ht="15">
      <c r="A52" s="32"/>
      <c r="B52" s="32"/>
      <c r="C52" s="33"/>
      <c r="D52" s="34"/>
      <c r="E52" s="35"/>
      <c r="F52" s="35"/>
      <c r="G52" s="33"/>
      <c r="H52" s="34"/>
      <c r="I52" s="34"/>
      <c r="J52" s="34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6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4"/>
      <c r="BH52" s="34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spans="1:72" ht="15">
      <c r="A53" s="32"/>
      <c r="B53" s="32"/>
      <c r="C53" s="33"/>
      <c r="D53" s="34"/>
      <c r="E53" s="35"/>
      <c r="F53" s="35"/>
      <c r="G53" s="33"/>
      <c r="H53" s="34"/>
      <c r="I53" s="34"/>
      <c r="J53" s="34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6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4"/>
      <c r="BH53" s="34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spans="1:72" ht="15">
      <c r="A54" s="32"/>
      <c r="B54" s="32"/>
      <c r="C54" s="33"/>
      <c r="D54" s="34"/>
      <c r="E54" s="35"/>
      <c r="F54" s="35"/>
      <c r="G54" s="33"/>
      <c r="H54" s="34"/>
      <c r="I54" s="34"/>
      <c r="J54" s="34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6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4"/>
      <c r="BH54" s="34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ht="15">
      <c r="A55" s="32"/>
      <c r="B55" s="32"/>
      <c r="C55" s="33"/>
      <c r="D55" s="34"/>
      <c r="E55" s="35"/>
      <c r="F55" s="35"/>
      <c r="G55" s="33"/>
      <c r="H55" s="34"/>
      <c r="I55" s="34"/>
      <c r="J55" s="34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6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4"/>
      <c r="BH55" s="34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spans="1:72" ht="15">
      <c r="A56" s="32"/>
      <c r="B56" s="32"/>
      <c r="C56" s="33"/>
      <c r="D56" s="34"/>
      <c r="E56" s="35"/>
      <c r="F56" s="35"/>
      <c r="G56" s="33"/>
      <c r="H56" s="34"/>
      <c r="I56" s="34"/>
      <c r="J56" s="34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6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4"/>
      <c r="BH56" s="34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spans="1:72" ht="15">
      <c r="A57" s="32"/>
      <c r="B57" s="32"/>
      <c r="C57" s="33"/>
      <c r="D57" s="34"/>
      <c r="E57" s="35"/>
      <c r="F57" s="35"/>
      <c r="G57" s="33"/>
      <c r="H57" s="34"/>
      <c r="I57" s="34"/>
      <c r="J57" s="34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6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4"/>
      <c r="BH57" s="34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spans="1:72" ht="15">
      <c r="A58" s="32"/>
      <c r="B58" s="32"/>
      <c r="C58" s="33"/>
      <c r="D58" s="34"/>
      <c r="E58" s="35"/>
      <c r="F58" s="35"/>
      <c r="G58" s="33"/>
      <c r="H58" s="34"/>
      <c r="I58" s="34"/>
      <c r="J58" s="34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6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4"/>
      <c r="BH58" s="34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spans="1:72" ht="15">
      <c r="A59" s="32"/>
      <c r="B59" s="32"/>
      <c r="C59" s="33"/>
      <c r="D59" s="34"/>
      <c r="E59" s="35"/>
      <c r="F59" s="35"/>
      <c r="G59" s="33"/>
      <c r="H59" s="34"/>
      <c r="I59" s="34"/>
      <c r="J59" s="34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6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4"/>
      <c r="BH59" s="34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spans="1:72" ht="15">
      <c r="A60" s="32"/>
      <c r="B60" s="32"/>
      <c r="C60" s="33"/>
      <c r="D60" s="34"/>
      <c r="E60" s="35"/>
      <c r="F60" s="35"/>
      <c r="G60" s="33"/>
      <c r="H60" s="34"/>
      <c r="I60" s="34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6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4"/>
      <c r="BH60" s="34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spans="1:72" ht="15">
      <c r="A61" s="32"/>
      <c r="B61" s="32"/>
      <c r="C61" s="33"/>
      <c r="D61" s="34"/>
      <c r="E61" s="35"/>
      <c r="F61" s="35"/>
      <c r="G61" s="33"/>
      <c r="H61" s="34"/>
      <c r="I61" s="34"/>
      <c r="J61" s="34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6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4"/>
      <c r="BH61" s="34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spans="1:72" ht="15">
      <c r="A62" s="32"/>
      <c r="B62" s="32"/>
      <c r="C62" s="33"/>
      <c r="D62" s="34"/>
      <c r="E62" s="35"/>
      <c r="F62" s="35"/>
      <c r="G62" s="33"/>
      <c r="H62" s="34"/>
      <c r="I62" s="34"/>
      <c r="J62" s="34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6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4"/>
      <c r="BH62" s="34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spans="1:72" ht="15">
      <c r="A63" s="32"/>
      <c r="B63" s="32"/>
      <c r="C63" s="33"/>
      <c r="D63" s="34"/>
      <c r="E63" s="35"/>
      <c r="F63" s="35"/>
      <c r="G63" s="33"/>
      <c r="H63" s="34"/>
      <c r="I63" s="34"/>
      <c r="J63" s="34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6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4"/>
      <c r="BH63" s="34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spans="1:72" ht="15">
      <c r="A64" s="32"/>
      <c r="B64" s="32"/>
      <c r="C64" s="33"/>
      <c r="D64" s="34"/>
      <c r="E64" s="35"/>
      <c r="F64" s="35"/>
      <c r="G64" s="33"/>
      <c r="H64" s="34"/>
      <c r="I64" s="34"/>
      <c r="J64" s="34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6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4"/>
      <c r="BH64" s="34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spans="1:72" ht="15">
      <c r="A65" s="32"/>
      <c r="B65" s="32"/>
      <c r="C65" s="33"/>
      <c r="D65" s="34"/>
      <c r="E65" s="35"/>
      <c r="F65" s="35"/>
      <c r="G65" s="33"/>
      <c r="H65" s="34"/>
      <c r="I65" s="34"/>
      <c r="J65" s="34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6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4"/>
      <c r="BH65" s="34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spans="1:72" ht="15">
      <c r="A66" s="32"/>
      <c r="B66" s="32"/>
      <c r="C66" s="33"/>
      <c r="D66" s="34"/>
      <c r="E66" s="35"/>
      <c r="F66" s="35"/>
      <c r="G66" s="33"/>
      <c r="H66" s="34"/>
      <c r="I66" s="34"/>
      <c r="J66" s="34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6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4"/>
      <c r="BH66" s="34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spans="1:72" ht="15">
      <c r="A67" s="32"/>
      <c r="B67" s="32"/>
      <c r="C67" s="33"/>
      <c r="D67" s="34"/>
      <c r="E67" s="35"/>
      <c r="F67" s="35"/>
      <c r="G67" s="33"/>
      <c r="H67" s="34"/>
      <c r="I67" s="34"/>
      <c r="J67" s="34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6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4"/>
      <c r="BH67" s="34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spans="1:72" ht="15">
      <c r="A68" s="32"/>
      <c r="B68" s="32"/>
      <c r="C68" s="33"/>
      <c r="D68" s="34"/>
      <c r="E68" s="35"/>
      <c r="F68" s="35"/>
      <c r="G68" s="33"/>
      <c r="H68" s="34"/>
      <c r="I68" s="34"/>
      <c r="J68" s="34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6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4"/>
      <c r="BH68" s="34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spans="1:72" ht="15">
      <c r="A69" s="32"/>
      <c r="B69" s="32"/>
      <c r="C69" s="33"/>
      <c r="D69" s="34"/>
      <c r="E69" s="35"/>
      <c r="F69" s="35"/>
      <c r="G69" s="33"/>
      <c r="H69" s="34"/>
      <c r="I69" s="34"/>
      <c r="J69" s="3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6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4"/>
      <c r="BH69" s="34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spans="1:72" ht="15">
      <c r="A70" s="32"/>
      <c r="B70" s="32"/>
      <c r="C70" s="33"/>
      <c r="D70" s="34"/>
      <c r="E70" s="35"/>
      <c r="F70" s="35"/>
      <c r="G70" s="33"/>
      <c r="H70" s="34"/>
      <c r="I70" s="34"/>
      <c r="J70" s="34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6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4"/>
      <c r="BH70" s="34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spans="1:72" ht="15">
      <c r="A71" s="32"/>
      <c r="B71" s="32"/>
      <c r="C71" s="33"/>
      <c r="D71" s="34"/>
      <c r="E71" s="35"/>
      <c r="F71" s="35"/>
      <c r="G71" s="33"/>
      <c r="H71" s="34"/>
      <c r="I71" s="34"/>
      <c r="J71" s="34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6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4"/>
      <c r="BH71" s="34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spans="1:72" ht="15">
      <c r="A72" s="32"/>
      <c r="B72" s="32"/>
      <c r="C72" s="33"/>
      <c r="D72" s="34"/>
      <c r="E72" s="35"/>
      <c r="F72" s="35"/>
      <c r="G72" s="33"/>
      <c r="H72" s="34"/>
      <c r="I72" s="34"/>
      <c r="J72" s="34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6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4"/>
      <c r="BH72" s="34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spans="1:72" ht="15">
      <c r="A73" s="32"/>
      <c r="B73" s="32"/>
      <c r="C73" s="33"/>
      <c r="D73" s="34"/>
      <c r="E73" s="35"/>
      <c r="F73" s="35"/>
      <c r="G73" s="33"/>
      <c r="H73" s="34"/>
      <c r="I73" s="34"/>
      <c r="J73" s="34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6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4"/>
      <c r="BH73" s="34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spans="1:72" ht="15">
      <c r="A74" s="32"/>
      <c r="B74" s="32"/>
      <c r="C74" s="33"/>
      <c r="D74" s="34"/>
      <c r="E74" s="35"/>
      <c r="F74" s="35"/>
      <c r="G74" s="33"/>
      <c r="H74" s="34"/>
      <c r="I74" s="34"/>
      <c r="J74" s="34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6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4"/>
      <c r="BH74" s="34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spans="1:72" ht="15">
      <c r="A75" s="32"/>
      <c r="B75" s="32"/>
      <c r="C75" s="33"/>
      <c r="D75" s="34"/>
      <c r="E75" s="35"/>
      <c r="F75" s="35"/>
      <c r="G75" s="33"/>
      <c r="H75" s="34"/>
      <c r="I75" s="34"/>
      <c r="J75" s="34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6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4"/>
      <c r="BH75" s="34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spans="1:72" ht="15">
      <c r="A76" s="32"/>
      <c r="B76" s="32"/>
      <c r="C76" s="33"/>
      <c r="D76" s="34"/>
      <c r="E76" s="35"/>
      <c r="F76" s="35"/>
      <c r="G76" s="33"/>
      <c r="H76" s="34"/>
      <c r="I76" s="34"/>
      <c r="J76" s="34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6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4"/>
      <c r="BH76" s="34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spans="1:72" ht="15">
      <c r="A77" s="32"/>
      <c r="B77" s="32"/>
      <c r="C77" s="33"/>
      <c r="D77" s="34"/>
      <c r="E77" s="35"/>
      <c r="F77" s="35"/>
      <c r="G77" s="33"/>
      <c r="H77" s="34"/>
      <c r="I77" s="34"/>
      <c r="J77" s="34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6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4"/>
      <c r="BH77" s="34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spans="1:72" ht="15">
      <c r="A78" s="32"/>
      <c r="B78" s="32"/>
      <c r="C78" s="33"/>
      <c r="D78" s="34"/>
      <c r="E78" s="35"/>
      <c r="F78" s="35"/>
      <c r="G78" s="33"/>
      <c r="H78" s="34"/>
      <c r="I78" s="34"/>
      <c r="J78" s="34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6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4"/>
      <c r="BH78" s="34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spans="1:72" ht="15">
      <c r="A79" s="32"/>
      <c r="B79" s="32"/>
      <c r="C79" s="33"/>
      <c r="D79" s="34"/>
      <c r="E79" s="35"/>
      <c r="F79" s="35"/>
      <c r="G79" s="33"/>
      <c r="H79" s="34"/>
      <c r="I79" s="34"/>
      <c r="J79" s="34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6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4"/>
      <c r="BH79" s="34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spans="1:72" ht="15">
      <c r="A80" s="32"/>
      <c r="B80" s="32"/>
      <c r="C80" s="33"/>
      <c r="D80" s="34"/>
      <c r="E80" s="35"/>
      <c r="F80" s="35"/>
      <c r="G80" s="33"/>
      <c r="H80" s="34"/>
      <c r="I80" s="34"/>
      <c r="J80" s="34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6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4"/>
      <c r="BH80" s="34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spans="1:72" ht="15">
      <c r="A81" s="32"/>
      <c r="B81" s="32"/>
      <c r="C81" s="33"/>
      <c r="D81" s="34"/>
      <c r="E81" s="35"/>
      <c r="F81" s="35"/>
      <c r="G81" s="33"/>
      <c r="H81" s="34"/>
      <c r="I81" s="34"/>
      <c r="J81" s="34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6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4"/>
      <c r="BH81" s="34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spans="1:72" ht="15">
      <c r="A82" s="32"/>
      <c r="B82" s="32"/>
      <c r="C82" s="33"/>
      <c r="D82" s="34"/>
      <c r="E82" s="35"/>
      <c r="F82" s="35"/>
      <c r="G82" s="33"/>
      <c r="H82" s="34"/>
      <c r="I82" s="34"/>
      <c r="J82" s="34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6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4"/>
      <c r="BH82" s="34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spans="1:72" ht="15">
      <c r="A83" s="32"/>
      <c r="B83" s="32"/>
      <c r="C83" s="33"/>
      <c r="D83" s="34"/>
      <c r="E83" s="35"/>
      <c r="F83" s="35"/>
      <c r="G83" s="33"/>
      <c r="H83" s="34"/>
      <c r="I83" s="34"/>
      <c r="J83" s="34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6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4"/>
      <c r="BH83" s="34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spans="1:72" ht="15">
      <c r="A84" s="32"/>
      <c r="B84" s="32"/>
      <c r="C84" s="33"/>
      <c r="D84" s="34"/>
      <c r="E84" s="35"/>
      <c r="F84" s="35"/>
      <c r="G84" s="33"/>
      <c r="H84" s="34"/>
      <c r="I84" s="34"/>
      <c r="J84" s="34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6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4"/>
      <c r="BH84" s="34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spans="1:72" ht="15">
      <c r="A85" s="32"/>
      <c r="B85" s="32"/>
      <c r="C85" s="33"/>
      <c r="D85" s="34"/>
      <c r="E85" s="35"/>
      <c r="F85" s="35"/>
      <c r="G85" s="33"/>
      <c r="H85" s="34"/>
      <c r="I85" s="34"/>
      <c r="J85" s="34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6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4"/>
      <c r="BH85" s="34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spans="1:72" ht="15">
      <c r="A86" s="32"/>
      <c r="B86" s="32"/>
      <c r="C86" s="33"/>
      <c r="D86" s="34"/>
      <c r="E86" s="35"/>
      <c r="F86" s="35"/>
      <c r="G86" s="33"/>
      <c r="H86" s="34"/>
      <c r="I86" s="34"/>
      <c r="J86" s="34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6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4"/>
      <c r="BH86" s="34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spans="1:72" ht="15">
      <c r="A87" s="32"/>
      <c r="B87" s="32"/>
      <c r="C87" s="33"/>
      <c r="D87" s="34"/>
      <c r="E87" s="35"/>
      <c r="F87" s="35"/>
      <c r="G87" s="33"/>
      <c r="H87" s="34"/>
      <c r="I87" s="34"/>
      <c r="J87" s="34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6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4"/>
      <c r="BH87" s="34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spans="1:72" ht="15">
      <c r="A88" s="32"/>
      <c r="B88" s="32"/>
      <c r="C88" s="33"/>
      <c r="D88" s="34"/>
      <c r="E88" s="35"/>
      <c r="F88" s="35"/>
      <c r="G88" s="33"/>
      <c r="H88" s="34"/>
      <c r="I88" s="34"/>
      <c r="J88" s="34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6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4"/>
      <c r="BH88" s="34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spans="1:72" ht="15">
      <c r="A89" s="32"/>
      <c r="B89" s="32"/>
      <c r="C89" s="33"/>
      <c r="D89" s="34"/>
      <c r="E89" s="35"/>
      <c r="F89" s="35"/>
      <c r="G89" s="33"/>
      <c r="H89" s="34"/>
      <c r="I89" s="34"/>
      <c r="J89" s="34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6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4"/>
      <c r="BH89" s="34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spans="1:72" ht="15">
      <c r="A90" s="32"/>
      <c r="B90" s="32"/>
      <c r="C90" s="33"/>
      <c r="D90" s="34"/>
      <c r="E90" s="35"/>
      <c r="F90" s="35"/>
      <c r="G90" s="33"/>
      <c r="H90" s="34"/>
      <c r="I90" s="34"/>
      <c r="J90" s="34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6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4"/>
      <c r="BH90" s="34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spans="1:72" ht="15">
      <c r="A91" s="32"/>
      <c r="B91" s="32"/>
      <c r="C91" s="33"/>
      <c r="D91" s="34"/>
      <c r="E91" s="35"/>
      <c r="F91" s="35"/>
      <c r="G91" s="33"/>
      <c r="H91" s="34"/>
      <c r="I91" s="34"/>
      <c r="J91" s="34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6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4"/>
      <c r="BH91" s="34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spans="1:72" ht="15">
      <c r="A92" s="32"/>
      <c r="B92" s="32"/>
      <c r="C92" s="33"/>
      <c r="D92" s="34"/>
      <c r="E92" s="35"/>
      <c r="F92" s="35"/>
      <c r="G92" s="33"/>
      <c r="H92" s="34"/>
      <c r="I92" s="34"/>
      <c r="J92" s="34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6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4"/>
      <c r="BH92" s="34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spans="1:72" ht="15">
      <c r="A93" s="32"/>
      <c r="B93" s="32"/>
      <c r="C93" s="33"/>
      <c r="D93" s="34"/>
      <c r="E93" s="35"/>
      <c r="F93" s="35"/>
      <c r="G93" s="33"/>
      <c r="H93" s="34"/>
      <c r="I93" s="34"/>
      <c r="J93" s="34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6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4"/>
      <c r="BH93" s="34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ht="15">
      <c r="A94" s="32"/>
      <c r="B94" s="32"/>
      <c r="C94" s="33"/>
      <c r="D94" s="34"/>
      <c r="E94" s="35"/>
      <c r="F94" s="35"/>
      <c r="G94" s="33"/>
      <c r="H94" s="34"/>
      <c r="I94" s="34"/>
      <c r="J94" s="34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6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4"/>
      <c r="BH94" s="34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spans="1:72" ht="15">
      <c r="A95" s="32"/>
      <c r="B95" s="32"/>
      <c r="C95" s="33"/>
      <c r="D95" s="34"/>
      <c r="E95" s="35"/>
      <c r="F95" s="35"/>
      <c r="G95" s="33"/>
      <c r="H95" s="34"/>
      <c r="I95" s="34"/>
      <c r="J95" s="34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6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4"/>
      <c r="BH95" s="34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spans="1:72" ht="15">
      <c r="A96" s="32"/>
      <c r="B96" s="32"/>
      <c r="C96" s="33"/>
      <c r="D96" s="34"/>
      <c r="E96" s="35"/>
      <c r="F96" s="35"/>
      <c r="G96" s="33"/>
      <c r="H96" s="34"/>
      <c r="I96" s="34"/>
      <c r="J96" s="34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6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4"/>
      <c r="BH96" s="34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spans="1:72" ht="15">
      <c r="A97" s="32"/>
      <c r="B97" s="32"/>
      <c r="C97" s="33"/>
      <c r="D97" s="34"/>
      <c r="E97" s="35"/>
      <c r="F97" s="35"/>
      <c r="G97" s="33"/>
      <c r="H97" s="34"/>
      <c r="I97" s="34"/>
      <c r="J97" s="34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6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4"/>
      <c r="BH97" s="34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spans="1:72" ht="15">
      <c r="A98" s="32"/>
      <c r="B98" s="32"/>
      <c r="C98" s="33"/>
      <c r="D98" s="34"/>
      <c r="E98" s="35"/>
      <c r="F98" s="35"/>
      <c r="G98" s="33"/>
      <c r="H98" s="34"/>
      <c r="I98" s="34"/>
      <c r="J98" s="34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6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4"/>
      <c r="BH98" s="34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spans="1:72" ht="15">
      <c r="A99" s="32"/>
      <c r="B99" s="32"/>
      <c r="C99" s="33"/>
      <c r="D99" s="34"/>
      <c r="E99" s="35"/>
      <c r="F99" s="35"/>
      <c r="G99" s="33"/>
      <c r="H99" s="34"/>
      <c r="I99" s="34"/>
      <c r="J99" s="34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6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4"/>
      <c r="BH99" s="34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spans="1:72" ht="15">
      <c r="A100" s="32"/>
      <c r="B100" s="32"/>
      <c r="C100" s="33"/>
      <c r="D100" s="34"/>
      <c r="E100" s="35"/>
      <c r="F100" s="35"/>
      <c r="G100" s="33"/>
      <c r="H100" s="34"/>
      <c r="I100" s="34"/>
      <c r="J100" s="34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6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4"/>
      <c r="BH100" s="34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spans="1:72" ht="15">
      <c r="A101" s="32"/>
      <c r="B101" s="32"/>
      <c r="C101" s="33"/>
      <c r="D101" s="34"/>
      <c r="E101" s="35"/>
      <c r="F101" s="35"/>
      <c r="G101" s="33"/>
      <c r="H101" s="34"/>
      <c r="I101" s="34"/>
      <c r="J101" s="34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6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4"/>
      <c r="BH101" s="34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spans="1:72" ht="15">
      <c r="A102" s="32"/>
      <c r="B102" s="32"/>
      <c r="C102" s="33"/>
      <c r="D102" s="34"/>
      <c r="E102" s="35"/>
      <c r="F102" s="35"/>
      <c r="G102" s="33"/>
      <c r="H102" s="34"/>
      <c r="I102" s="34"/>
      <c r="J102" s="34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6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4"/>
      <c r="BH102" s="34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spans="1:72" ht="15">
      <c r="A103" s="32"/>
      <c r="B103" s="32"/>
      <c r="C103" s="33"/>
      <c r="D103" s="34"/>
      <c r="E103" s="35"/>
      <c r="F103" s="35"/>
      <c r="G103" s="33"/>
      <c r="H103" s="34"/>
      <c r="I103" s="34"/>
      <c r="J103" s="34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6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4"/>
      <c r="BH103" s="34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spans="1:72" ht="15">
      <c r="A104" s="32"/>
      <c r="B104" s="32"/>
      <c r="C104" s="33"/>
      <c r="D104" s="34"/>
      <c r="E104" s="35"/>
      <c r="F104" s="35"/>
      <c r="G104" s="33"/>
      <c r="H104" s="34"/>
      <c r="I104" s="34"/>
      <c r="J104" s="34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6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4"/>
      <c r="BH104" s="34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spans="1:72" ht="15">
      <c r="A105" s="32"/>
      <c r="B105" s="32"/>
      <c r="C105" s="33"/>
      <c r="D105" s="34"/>
      <c r="E105" s="35"/>
      <c r="F105" s="35"/>
      <c r="G105" s="33"/>
      <c r="H105" s="34"/>
      <c r="I105" s="34"/>
      <c r="J105" s="34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6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4"/>
      <c r="BH105" s="34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spans="1:72" ht="15">
      <c r="A106" s="32"/>
      <c r="B106" s="32"/>
      <c r="C106" s="33"/>
      <c r="D106" s="34"/>
      <c r="E106" s="35"/>
      <c r="F106" s="35"/>
      <c r="G106" s="33"/>
      <c r="H106" s="34"/>
      <c r="I106" s="34"/>
      <c r="J106" s="34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6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4"/>
      <c r="BH106" s="34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spans="1:72" ht="15">
      <c r="A107" s="32"/>
      <c r="B107" s="32"/>
      <c r="C107" s="33"/>
      <c r="D107" s="34"/>
      <c r="E107" s="35"/>
      <c r="F107" s="35"/>
      <c r="G107" s="33"/>
      <c r="H107" s="34"/>
      <c r="I107" s="34"/>
      <c r="J107" s="34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6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4"/>
      <c r="BH107" s="34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spans="1:72" ht="15">
      <c r="A108" s="32"/>
      <c r="B108" s="32"/>
      <c r="C108" s="33"/>
      <c r="D108" s="34"/>
      <c r="E108" s="35"/>
      <c r="F108" s="35"/>
      <c r="G108" s="33"/>
      <c r="H108" s="34"/>
      <c r="I108" s="34"/>
      <c r="J108" s="34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6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4"/>
      <c r="BH108" s="34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spans="1:72" ht="15">
      <c r="A109" s="32"/>
      <c r="B109" s="32"/>
      <c r="C109" s="33"/>
      <c r="D109" s="34"/>
      <c r="E109" s="35"/>
      <c r="F109" s="35"/>
      <c r="G109" s="33"/>
      <c r="H109" s="34"/>
      <c r="I109" s="34"/>
      <c r="J109" s="34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6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4"/>
      <c r="BH109" s="34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spans="1:72" ht="15">
      <c r="A110" s="32"/>
      <c r="B110" s="32"/>
      <c r="C110" s="33"/>
      <c r="D110" s="34"/>
      <c r="E110" s="35"/>
      <c r="F110" s="35"/>
      <c r="G110" s="33"/>
      <c r="H110" s="34"/>
      <c r="I110" s="34"/>
      <c r="J110" s="34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6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4"/>
      <c r="BH110" s="34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spans="1:72" ht="15">
      <c r="A111" s="32"/>
      <c r="B111" s="32"/>
      <c r="C111" s="33"/>
      <c r="D111" s="34"/>
      <c r="E111" s="35"/>
      <c r="F111" s="35"/>
      <c r="G111" s="33"/>
      <c r="H111" s="34"/>
      <c r="I111" s="34"/>
      <c r="J111" s="34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6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4"/>
      <c r="BH111" s="34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spans="1:72" ht="15">
      <c r="A112" s="32"/>
      <c r="B112" s="32"/>
      <c r="C112" s="33"/>
      <c r="D112" s="34"/>
      <c r="E112" s="35"/>
      <c r="F112" s="35"/>
      <c r="G112" s="33"/>
      <c r="H112" s="34"/>
      <c r="I112" s="34"/>
      <c r="J112" s="34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6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4"/>
      <c r="BH112" s="34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spans="1:72" ht="15">
      <c r="A113" s="32"/>
      <c r="B113" s="32"/>
      <c r="C113" s="33"/>
      <c r="D113" s="34"/>
      <c r="E113" s="35"/>
      <c r="F113" s="35"/>
      <c r="G113" s="33"/>
      <c r="H113" s="34"/>
      <c r="I113" s="34"/>
      <c r="J113" s="34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6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4"/>
      <c r="BH113" s="34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spans="1:72" ht="15">
      <c r="A114" s="32"/>
      <c r="B114" s="32"/>
      <c r="C114" s="33"/>
      <c r="D114" s="34"/>
      <c r="E114" s="35"/>
      <c r="F114" s="35"/>
      <c r="G114" s="33"/>
      <c r="H114" s="34"/>
      <c r="I114" s="34"/>
      <c r="J114" s="34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6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4"/>
      <c r="BH114" s="34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spans="1:72" ht="15">
      <c r="A115" s="32"/>
      <c r="B115" s="32"/>
      <c r="C115" s="33"/>
      <c r="D115" s="34"/>
      <c r="E115" s="35"/>
      <c r="F115" s="35"/>
      <c r="G115" s="33"/>
      <c r="H115" s="34"/>
      <c r="I115" s="34"/>
      <c r="J115" s="34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6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4"/>
      <c r="BH115" s="34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spans="1:72" ht="15">
      <c r="A116" s="32"/>
      <c r="B116" s="32"/>
      <c r="C116" s="33"/>
      <c r="D116" s="34"/>
      <c r="E116" s="35"/>
      <c r="F116" s="35"/>
      <c r="G116" s="33"/>
      <c r="H116" s="34"/>
      <c r="I116" s="34"/>
      <c r="J116" s="34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6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4"/>
      <c r="BH116" s="34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spans="1:72" ht="15">
      <c r="A117" s="32"/>
      <c r="B117" s="32"/>
      <c r="C117" s="33"/>
      <c r="D117" s="34"/>
      <c r="E117" s="35"/>
      <c r="F117" s="35"/>
      <c r="G117" s="33"/>
      <c r="H117" s="34"/>
      <c r="I117" s="34"/>
      <c r="J117" s="34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6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4"/>
      <c r="BH117" s="34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spans="1:72" ht="15">
      <c r="A118" s="32"/>
      <c r="B118" s="32"/>
      <c r="C118" s="33"/>
      <c r="D118" s="34"/>
      <c r="E118" s="35"/>
      <c r="F118" s="35"/>
      <c r="G118" s="33"/>
      <c r="H118" s="34"/>
      <c r="I118" s="34"/>
      <c r="J118" s="34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6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4"/>
      <c r="BH118" s="34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spans="1:72" ht="15">
      <c r="A119" s="32"/>
      <c r="B119" s="32"/>
      <c r="C119" s="33"/>
      <c r="D119" s="34"/>
      <c r="E119" s="35"/>
      <c r="F119" s="35"/>
      <c r="G119" s="33"/>
      <c r="H119" s="34"/>
      <c r="I119" s="34"/>
      <c r="J119" s="34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6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4"/>
      <c r="BH119" s="34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spans="1:72" ht="15">
      <c r="A120" s="32"/>
      <c r="B120" s="32"/>
      <c r="C120" s="33"/>
      <c r="D120" s="34"/>
      <c r="E120" s="35"/>
      <c r="F120" s="35"/>
      <c r="G120" s="33"/>
      <c r="H120" s="34"/>
      <c r="I120" s="34"/>
      <c r="J120" s="34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6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4"/>
      <c r="BH120" s="34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spans="1:72" ht="15">
      <c r="A121" s="32"/>
      <c r="B121" s="32"/>
      <c r="C121" s="33"/>
      <c r="D121" s="34"/>
      <c r="E121" s="35"/>
      <c r="F121" s="35"/>
      <c r="G121" s="33"/>
      <c r="H121" s="34"/>
      <c r="I121" s="34"/>
      <c r="J121" s="34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6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4"/>
      <c r="BH121" s="34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spans="1:72" ht="15">
      <c r="A122" s="32"/>
      <c r="B122" s="32"/>
      <c r="C122" s="33"/>
      <c r="D122" s="34"/>
      <c r="E122" s="35"/>
      <c r="F122" s="35"/>
      <c r="G122" s="33"/>
      <c r="H122" s="34"/>
      <c r="I122" s="34"/>
      <c r="J122" s="34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6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4"/>
      <c r="BH122" s="34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spans="1:72" ht="15">
      <c r="A123" s="32"/>
      <c r="B123" s="32"/>
      <c r="C123" s="33"/>
      <c r="D123" s="34"/>
      <c r="E123" s="35"/>
      <c r="F123" s="35"/>
      <c r="G123" s="33"/>
      <c r="H123" s="34"/>
      <c r="I123" s="34"/>
      <c r="J123" s="34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6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4"/>
      <c r="BH123" s="34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spans="1:72" ht="15">
      <c r="A124" s="32"/>
      <c r="B124" s="32"/>
      <c r="C124" s="33"/>
      <c r="D124" s="34"/>
      <c r="E124" s="35"/>
      <c r="F124" s="35"/>
      <c r="G124" s="33"/>
      <c r="H124" s="34"/>
      <c r="I124" s="34"/>
      <c r="J124" s="34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6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4"/>
      <c r="BH124" s="34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spans="1:72" ht="15">
      <c r="A125" s="32"/>
      <c r="B125" s="32"/>
      <c r="C125" s="33"/>
      <c r="D125" s="34"/>
      <c r="E125" s="35"/>
      <c r="F125" s="35"/>
      <c r="G125" s="33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6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4"/>
      <c r="BH125" s="34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spans="1:72" ht="15">
      <c r="A126" s="32"/>
      <c r="B126" s="32"/>
      <c r="C126" s="33"/>
      <c r="D126" s="34"/>
      <c r="E126" s="35"/>
      <c r="F126" s="35"/>
      <c r="G126" s="33"/>
      <c r="H126" s="34"/>
      <c r="I126" s="34"/>
      <c r="J126" s="34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6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4"/>
      <c r="BH126" s="34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spans="1:72" ht="15">
      <c r="A127" s="32"/>
      <c r="B127" s="32"/>
      <c r="C127" s="33"/>
      <c r="D127" s="34"/>
      <c r="E127" s="35"/>
      <c r="F127" s="35"/>
      <c r="G127" s="33"/>
      <c r="H127" s="34"/>
      <c r="I127" s="34"/>
      <c r="J127" s="34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6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4"/>
      <c r="BH127" s="34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spans="1:72" ht="15">
      <c r="A128" s="32"/>
      <c r="B128" s="32"/>
      <c r="C128" s="33"/>
      <c r="D128" s="34"/>
      <c r="E128" s="35"/>
      <c r="F128" s="35"/>
      <c r="G128" s="33"/>
      <c r="H128" s="34"/>
      <c r="I128" s="34"/>
      <c r="J128" s="34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6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4"/>
      <c r="BH128" s="34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spans="1:72" ht="15">
      <c r="A129" s="32"/>
      <c r="B129" s="32"/>
      <c r="C129" s="33"/>
      <c r="D129" s="34"/>
      <c r="E129" s="35"/>
      <c r="F129" s="35"/>
      <c r="G129" s="33"/>
      <c r="H129" s="34"/>
      <c r="I129" s="34"/>
      <c r="J129" s="34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6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4"/>
      <c r="BH129" s="34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spans="1:72" ht="15">
      <c r="A130" s="32"/>
      <c r="B130" s="32"/>
      <c r="C130" s="33"/>
      <c r="D130" s="34"/>
      <c r="E130" s="35"/>
      <c r="F130" s="35"/>
      <c r="G130" s="33"/>
      <c r="H130" s="34"/>
      <c r="I130" s="34"/>
      <c r="J130" s="34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6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4"/>
      <c r="BH130" s="34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spans="1:72" ht="15">
      <c r="A131" s="32"/>
      <c r="B131" s="32"/>
      <c r="C131" s="33"/>
      <c r="D131" s="34"/>
      <c r="E131" s="35"/>
      <c r="F131" s="35"/>
      <c r="G131" s="33"/>
      <c r="H131" s="34"/>
      <c r="I131" s="34"/>
      <c r="J131" s="34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6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4"/>
      <c r="BH131" s="34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spans="1:72" ht="15">
      <c r="A132" s="32"/>
      <c r="B132" s="32"/>
      <c r="C132" s="33"/>
      <c r="D132" s="34"/>
      <c r="E132" s="35"/>
      <c r="F132" s="35"/>
      <c r="G132" s="33"/>
      <c r="H132" s="34"/>
      <c r="I132" s="34"/>
      <c r="J132" s="34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6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4"/>
      <c r="BH132" s="34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spans="1:72" ht="15">
      <c r="A133" s="32"/>
      <c r="B133" s="32"/>
      <c r="C133" s="33"/>
      <c r="D133" s="34"/>
      <c r="E133" s="35"/>
      <c r="F133" s="35"/>
      <c r="G133" s="33"/>
      <c r="H133" s="34"/>
      <c r="I133" s="34"/>
      <c r="J133" s="34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6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4"/>
      <c r="BH133" s="34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spans="1:72" ht="15">
      <c r="A134" s="32"/>
      <c r="B134" s="32"/>
      <c r="C134" s="33"/>
      <c r="D134" s="34"/>
      <c r="E134" s="35"/>
      <c r="F134" s="35"/>
      <c r="G134" s="33"/>
      <c r="H134" s="34"/>
      <c r="I134" s="34"/>
      <c r="J134" s="34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6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4"/>
      <c r="BH134" s="34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spans="1:72" ht="15">
      <c r="A135" s="32"/>
      <c r="B135" s="32"/>
      <c r="C135" s="33"/>
      <c r="D135" s="34"/>
      <c r="E135" s="35"/>
      <c r="F135" s="35"/>
      <c r="G135" s="33"/>
      <c r="H135" s="34"/>
      <c r="I135" s="34"/>
      <c r="J135" s="34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6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4"/>
      <c r="BH135" s="34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spans="1:72" ht="15">
      <c r="A136" s="32"/>
      <c r="B136" s="32"/>
      <c r="C136" s="33"/>
      <c r="D136" s="34"/>
      <c r="E136" s="35"/>
      <c r="F136" s="35"/>
      <c r="G136" s="33"/>
      <c r="H136" s="34"/>
      <c r="I136" s="34"/>
      <c r="J136" s="34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6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4"/>
      <c r="BH136" s="34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spans="1:72" ht="15">
      <c r="A137" s="32"/>
      <c r="B137" s="32"/>
      <c r="C137" s="33"/>
      <c r="D137" s="34"/>
      <c r="E137" s="35"/>
      <c r="F137" s="35"/>
      <c r="G137" s="33"/>
      <c r="H137" s="34"/>
      <c r="I137" s="34"/>
      <c r="J137" s="34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6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4"/>
      <c r="BH137" s="34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spans="1:72" ht="15">
      <c r="A138" s="32"/>
      <c r="B138" s="32"/>
      <c r="C138" s="33"/>
      <c r="D138" s="34"/>
      <c r="E138" s="35"/>
      <c r="F138" s="35"/>
      <c r="G138" s="33"/>
      <c r="H138" s="34"/>
      <c r="I138" s="34"/>
      <c r="J138" s="34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6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4"/>
      <c r="BH138" s="34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spans="1:72" ht="15">
      <c r="A139" s="32"/>
      <c r="B139" s="32"/>
      <c r="C139" s="33"/>
      <c r="D139" s="34"/>
      <c r="E139" s="35"/>
      <c r="F139" s="35"/>
      <c r="G139" s="33"/>
      <c r="H139" s="34"/>
      <c r="I139" s="34"/>
      <c r="J139" s="34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6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4"/>
      <c r="BH139" s="34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spans="1:72" ht="15">
      <c r="A140" s="32"/>
      <c r="B140" s="32"/>
      <c r="C140" s="33"/>
      <c r="D140" s="34"/>
      <c r="E140" s="35"/>
      <c r="F140" s="35"/>
      <c r="G140" s="33"/>
      <c r="H140" s="34"/>
      <c r="I140" s="34"/>
      <c r="J140" s="34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6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4"/>
      <c r="BH140" s="34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spans="1:72" ht="15">
      <c r="A141" s="32"/>
      <c r="B141" s="32"/>
      <c r="C141" s="33"/>
      <c r="D141" s="34"/>
      <c r="E141" s="35"/>
      <c r="F141" s="35"/>
      <c r="G141" s="33"/>
      <c r="H141" s="34"/>
      <c r="I141" s="34"/>
      <c r="J141" s="34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6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4"/>
      <c r="BH141" s="34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spans="1:72" ht="15">
      <c r="A142" s="32"/>
      <c r="B142" s="32"/>
      <c r="C142" s="33"/>
      <c r="D142" s="34"/>
      <c r="E142" s="35"/>
      <c r="F142" s="35"/>
      <c r="G142" s="33"/>
      <c r="H142" s="34"/>
      <c r="I142" s="34"/>
      <c r="J142" s="34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6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4"/>
      <c r="BH142" s="34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spans="1:72" ht="15">
      <c r="A143" s="32"/>
      <c r="B143" s="32"/>
      <c r="C143" s="33"/>
      <c r="D143" s="34"/>
      <c r="E143" s="35"/>
      <c r="F143" s="35"/>
      <c r="G143" s="33"/>
      <c r="H143" s="34"/>
      <c r="I143" s="34"/>
      <c r="J143" s="34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6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4"/>
      <c r="BH143" s="34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spans="1:72" ht="15">
      <c r="A144" s="32"/>
      <c r="B144" s="32"/>
      <c r="C144" s="33"/>
      <c r="D144" s="34"/>
      <c r="E144" s="35"/>
      <c r="F144" s="35"/>
      <c r="G144" s="33"/>
      <c r="H144" s="34"/>
      <c r="I144" s="34"/>
      <c r="J144" s="34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6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4"/>
      <c r="BH144" s="34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spans="1:72" ht="15">
      <c r="A145" s="32"/>
      <c r="B145" s="32"/>
      <c r="C145" s="33"/>
      <c r="D145" s="34"/>
      <c r="E145" s="35"/>
      <c r="F145" s="35"/>
      <c r="G145" s="33"/>
      <c r="H145" s="34"/>
      <c r="I145" s="34"/>
      <c r="J145" s="34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6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4"/>
      <c r="BH145" s="34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spans="1:72" ht="15">
      <c r="A146" s="32"/>
      <c r="B146" s="32"/>
      <c r="C146" s="33"/>
      <c r="D146" s="34"/>
      <c r="E146" s="35"/>
      <c r="F146" s="35"/>
      <c r="G146" s="33"/>
      <c r="H146" s="34"/>
      <c r="I146" s="34"/>
      <c r="J146" s="34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6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4"/>
      <c r="BH146" s="34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spans="1:72" ht="15">
      <c r="A147" s="32"/>
      <c r="B147" s="32"/>
      <c r="C147" s="33"/>
      <c r="D147" s="34"/>
      <c r="E147" s="35"/>
      <c r="F147" s="35"/>
      <c r="G147" s="33"/>
      <c r="H147" s="34"/>
      <c r="I147" s="34"/>
      <c r="J147" s="34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6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4"/>
      <c r="BH147" s="34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spans="1:72" ht="15">
      <c r="A148" s="32"/>
      <c r="B148" s="32"/>
      <c r="C148" s="33"/>
      <c r="D148" s="34"/>
      <c r="E148" s="35"/>
      <c r="F148" s="35"/>
      <c r="G148" s="33"/>
      <c r="H148" s="34"/>
      <c r="I148" s="34"/>
      <c r="J148" s="34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6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4"/>
      <c r="BH148" s="34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spans="1:72" ht="15">
      <c r="A149" s="32"/>
      <c r="B149" s="32"/>
      <c r="C149" s="33"/>
      <c r="D149" s="34"/>
      <c r="E149" s="35"/>
      <c r="F149" s="35"/>
      <c r="G149" s="33"/>
      <c r="H149" s="34"/>
      <c r="I149" s="34"/>
      <c r="J149" s="34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6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4"/>
      <c r="BH149" s="34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spans="1:72" ht="15">
      <c r="A150" s="32"/>
      <c r="B150" s="32"/>
      <c r="C150" s="33"/>
      <c r="D150" s="34"/>
      <c r="E150" s="35"/>
      <c r="F150" s="35"/>
      <c r="G150" s="33"/>
      <c r="H150" s="34"/>
      <c r="I150" s="34"/>
      <c r="J150" s="34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6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4"/>
      <c r="BH150" s="34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spans="1:72" ht="15">
      <c r="A151" s="32"/>
      <c r="B151" s="32"/>
      <c r="C151" s="33"/>
      <c r="D151" s="34"/>
      <c r="E151" s="35"/>
      <c r="F151" s="35"/>
      <c r="G151" s="33"/>
      <c r="H151" s="34"/>
      <c r="I151" s="34"/>
      <c r="J151" s="34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6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4"/>
      <c r="BH151" s="34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spans="1:72" ht="15">
      <c r="A152" s="32"/>
      <c r="B152" s="32"/>
      <c r="C152" s="33"/>
      <c r="D152" s="34"/>
      <c r="E152" s="35"/>
      <c r="F152" s="35"/>
      <c r="G152" s="33"/>
      <c r="H152" s="34"/>
      <c r="I152" s="34"/>
      <c r="J152" s="34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6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4"/>
      <c r="BH152" s="34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spans="1:72" ht="15">
      <c r="A153" s="32"/>
      <c r="B153" s="32"/>
      <c r="C153" s="33"/>
      <c r="D153" s="34"/>
      <c r="E153" s="35"/>
      <c r="F153" s="35"/>
      <c r="G153" s="33"/>
      <c r="H153" s="34"/>
      <c r="I153" s="34"/>
      <c r="J153" s="34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6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4"/>
      <c r="BH153" s="34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spans="1:72" ht="15">
      <c r="A154" s="32"/>
      <c r="B154" s="32"/>
      <c r="C154" s="33"/>
      <c r="D154" s="34"/>
      <c r="E154" s="35"/>
      <c r="F154" s="35"/>
      <c r="G154" s="33"/>
      <c r="H154" s="34"/>
      <c r="I154" s="34"/>
      <c r="J154" s="34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6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4"/>
      <c r="BH154" s="34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spans="1:72" ht="15">
      <c r="A155" s="32"/>
      <c r="B155" s="32"/>
      <c r="C155" s="33"/>
      <c r="D155" s="34"/>
      <c r="E155" s="35"/>
      <c r="F155" s="35"/>
      <c r="G155" s="33"/>
      <c r="H155" s="34"/>
      <c r="I155" s="34"/>
      <c r="J155" s="34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6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4"/>
      <c r="BH155" s="34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spans="1:72" ht="15">
      <c r="A156" s="32"/>
      <c r="B156" s="32"/>
      <c r="C156" s="33"/>
      <c r="D156" s="34"/>
      <c r="E156" s="35"/>
      <c r="F156" s="35"/>
      <c r="G156" s="33"/>
      <c r="H156" s="34"/>
      <c r="I156" s="34"/>
      <c r="J156" s="34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6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4"/>
      <c r="BH156" s="34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spans="1:72" ht="15">
      <c r="A157" s="32"/>
      <c r="B157" s="32"/>
      <c r="C157" s="33"/>
      <c r="D157" s="34"/>
      <c r="E157" s="35"/>
      <c r="F157" s="35"/>
      <c r="G157" s="33"/>
      <c r="H157" s="34"/>
      <c r="I157" s="34"/>
      <c r="J157" s="34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6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4"/>
      <c r="BH157" s="34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spans="1:72" ht="15">
      <c r="A158" s="32"/>
      <c r="B158" s="32"/>
      <c r="C158" s="33"/>
      <c r="D158" s="34"/>
      <c r="E158" s="35"/>
      <c r="F158" s="35"/>
      <c r="G158" s="33"/>
      <c r="H158" s="34"/>
      <c r="I158" s="34"/>
      <c r="J158" s="34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6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4"/>
      <c r="BH158" s="34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spans="1:72" ht="15">
      <c r="A159" s="32"/>
      <c r="B159" s="32"/>
      <c r="C159" s="33"/>
      <c r="D159" s="34"/>
      <c r="E159" s="35"/>
      <c r="F159" s="35"/>
      <c r="G159" s="33"/>
      <c r="H159" s="34"/>
      <c r="I159" s="34"/>
      <c r="J159" s="34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6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4"/>
      <c r="BH159" s="34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spans="1:72" ht="15">
      <c r="A160" s="32"/>
      <c r="B160" s="32"/>
      <c r="C160" s="33"/>
      <c r="D160" s="34"/>
      <c r="E160" s="35"/>
      <c r="F160" s="35"/>
      <c r="G160" s="33"/>
      <c r="H160" s="34"/>
      <c r="I160" s="34"/>
      <c r="J160" s="34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6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4"/>
      <c r="BH160" s="34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spans="1:72" ht="15">
      <c r="A161" s="32"/>
      <c r="B161" s="32"/>
      <c r="C161" s="33"/>
      <c r="D161" s="34"/>
      <c r="E161" s="35"/>
      <c r="F161" s="35"/>
      <c r="G161" s="33"/>
      <c r="H161" s="34"/>
      <c r="I161" s="34"/>
      <c r="J161" s="34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6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4"/>
      <c r="BH161" s="34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spans="1:72" ht="15">
      <c r="A162" s="32"/>
      <c r="B162" s="32"/>
      <c r="C162" s="33"/>
      <c r="D162" s="34"/>
      <c r="E162" s="35"/>
      <c r="F162" s="35"/>
      <c r="G162" s="33"/>
      <c r="H162" s="34"/>
      <c r="I162" s="34"/>
      <c r="J162" s="34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6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4"/>
      <c r="BH162" s="34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spans="1:72" ht="15">
      <c r="A163" s="32"/>
      <c r="B163" s="32"/>
      <c r="C163" s="33"/>
      <c r="D163" s="34"/>
      <c r="E163" s="35"/>
      <c r="F163" s="35"/>
      <c r="G163" s="33"/>
      <c r="H163" s="34"/>
      <c r="I163" s="34"/>
      <c r="J163" s="34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6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4"/>
      <c r="BH163" s="34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spans="1:72" ht="15">
      <c r="A164" s="32"/>
      <c r="B164" s="32"/>
      <c r="C164" s="33"/>
      <c r="D164" s="34"/>
      <c r="E164" s="35"/>
      <c r="F164" s="35"/>
      <c r="G164" s="33"/>
      <c r="H164" s="34"/>
      <c r="I164" s="34"/>
      <c r="J164" s="34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6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4"/>
      <c r="BH164" s="34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spans="1:72" ht="15">
      <c r="A165" s="32"/>
      <c r="B165" s="32"/>
      <c r="C165" s="33"/>
      <c r="D165" s="34"/>
      <c r="E165" s="35"/>
      <c r="F165" s="35"/>
      <c r="G165" s="33"/>
      <c r="H165" s="34"/>
      <c r="I165" s="34"/>
      <c r="J165" s="34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6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4"/>
      <c r="BH165" s="34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spans="1:72" ht="15">
      <c r="A166" s="32"/>
      <c r="B166" s="32"/>
      <c r="C166" s="33"/>
      <c r="D166" s="34"/>
      <c r="E166" s="35"/>
      <c r="F166" s="35"/>
      <c r="G166" s="33"/>
      <c r="H166" s="34"/>
      <c r="I166" s="34"/>
      <c r="J166" s="34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6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4"/>
      <c r="BH166" s="34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spans="1:72" ht="15">
      <c r="A167" s="32"/>
      <c r="B167" s="32"/>
      <c r="C167" s="33"/>
      <c r="D167" s="34"/>
      <c r="E167" s="35"/>
      <c r="F167" s="35"/>
      <c r="G167" s="33"/>
      <c r="H167" s="34"/>
      <c r="I167" s="34"/>
      <c r="J167" s="34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6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4"/>
      <c r="BH167" s="34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spans="1:72" ht="15">
      <c r="A168" s="32"/>
      <c r="B168" s="32"/>
      <c r="C168" s="33"/>
      <c r="D168" s="34"/>
      <c r="E168" s="35"/>
      <c r="F168" s="35"/>
      <c r="G168" s="33"/>
      <c r="H168" s="34"/>
      <c r="I168" s="34"/>
      <c r="J168" s="34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6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4"/>
      <c r="BH168" s="34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spans="1:72" ht="15">
      <c r="A169" s="32"/>
      <c r="B169" s="32"/>
      <c r="C169" s="33"/>
      <c r="D169" s="34"/>
      <c r="E169" s="35"/>
      <c r="F169" s="35"/>
      <c r="G169" s="33"/>
      <c r="H169" s="34"/>
      <c r="I169" s="34"/>
      <c r="J169" s="34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6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4"/>
      <c r="BH169" s="34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spans="1:72" ht="15">
      <c r="A170" s="32"/>
      <c r="B170" s="32"/>
      <c r="C170" s="33"/>
      <c r="D170" s="34"/>
      <c r="E170" s="35"/>
      <c r="F170" s="35"/>
      <c r="G170" s="33"/>
      <c r="H170" s="34"/>
      <c r="I170" s="34"/>
      <c r="J170" s="34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6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4"/>
      <c r="BH170" s="34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spans="1:72" ht="15">
      <c r="A171" s="32"/>
      <c r="B171" s="32"/>
      <c r="C171" s="33"/>
      <c r="D171" s="34"/>
      <c r="E171" s="35"/>
      <c r="F171" s="35"/>
      <c r="G171" s="33"/>
      <c r="H171" s="34"/>
      <c r="I171" s="34"/>
      <c r="J171" s="34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6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4"/>
      <c r="BH171" s="34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spans="1:72" ht="15">
      <c r="A172" s="32"/>
      <c r="B172" s="32"/>
      <c r="C172" s="33"/>
      <c r="D172" s="34"/>
      <c r="E172" s="35"/>
      <c r="F172" s="35"/>
      <c r="G172" s="33"/>
      <c r="H172" s="34"/>
      <c r="I172" s="34"/>
      <c r="J172" s="34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6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4"/>
      <c r="BH172" s="34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spans="1:72" ht="15">
      <c r="A173" s="32"/>
      <c r="B173" s="32"/>
      <c r="C173" s="33"/>
      <c r="D173" s="34"/>
      <c r="E173" s="35"/>
      <c r="F173" s="35"/>
      <c r="G173" s="33"/>
      <c r="H173" s="34"/>
      <c r="I173" s="34"/>
      <c r="J173" s="34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6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4"/>
      <c r="BH173" s="34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spans="1:72" ht="15">
      <c r="A174" s="32"/>
      <c r="B174" s="32"/>
      <c r="C174" s="33"/>
      <c r="D174" s="34"/>
      <c r="E174" s="35"/>
      <c r="F174" s="35"/>
      <c r="G174" s="33"/>
      <c r="H174" s="34"/>
      <c r="I174" s="34"/>
      <c r="J174" s="34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6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4"/>
      <c r="BH174" s="34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spans="1:72" ht="15">
      <c r="A175" s="32"/>
      <c r="B175" s="32"/>
      <c r="C175" s="33"/>
      <c r="D175" s="34"/>
      <c r="E175" s="35"/>
      <c r="F175" s="35"/>
      <c r="G175" s="33"/>
      <c r="H175" s="34"/>
      <c r="I175" s="34"/>
      <c r="J175" s="34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6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4"/>
      <c r="BH175" s="34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spans="1:72" ht="15">
      <c r="A176" s="32"/>
      <c r="B176" s="32"/>
      <c r="C176" s="33"/>
      <c r="D176" s="34"/>
      <c r="E176" s="35"/>
      <c r="F176" s="35"/>
      <c r="G176" s="33"/>
      <c r="H176" s="34"/>
      <c r="I176" s="34"/>
      <c r="J176" s="34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6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4"/>
      <c r="BH176" s="34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spans="1:72" ht="15">
      <c r="A177" s="32"/>
      <c r="B177" s="32"/>
      <c r="C177" s="33"/>
      <c r="D177" s="34"/>
      <c r="E177" s="35"/>
      <c r="F177" s="35"/>
      <c r="G177" s="33"/>
      <c r="H177" s="34"/>
      <c r="I177" s="34"/>
      <c r="J177" s="34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6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4"/>
      <c r="BH177" s="34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spans="1:72" ht="15">
      <c r="A178" s="32"/>
      <c r="B178" s="32"/>
      <c r="C178" s="33"/>
      <c r="D178" s="34"/>
      <c r="E178" s="35"/>
      <c r="F178" s="35"/>
      <c r="G178" s="33"/>
      <c r="H178" s="34"/>
      <c r="I178" s="34"/>
      <c r="J178" s="34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6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4"/>
      <c r="BH178" s="34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spans="1:72" ht="15">
      <c r="A179" s="32"/>
      <c r="B179" s="32"/>
      <c r="C179" s="33"/>
      <c r="D179" s="34"/>
      <c r="E179" s="35"/>
      <c r="F179" s="35"/>
      <c r="G179" s="33"/>
      <c r="H179" s="34"/>
      <c r="I179" s="34"/>
      <c r="J179" s="34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6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4"/>
      <c r="BH179" s="34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spans="1:72" ht="15">
      <c r="A180" s="32"/>
      <c r="B180" s="32"/>
      <c r="C180" s="33"/>
      <c r="D180" s="34"/>
      <c r="E180" s="35"/>
      <c r="F180" s="35"/>
      <c r="G180" s="33"/>
      <c r="H180" s="34"/>
      <c r="I180" s="34"/>
      <c r="J180" s="34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6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4"/>
      <c r="BH180" s="34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spans="1:72" ht="15">
      <c r="A181" s="32"/>
      <c r="B181" s="32"/>
      <c r="C181" s="33"/>
      <c r="D181" s="34"/>
      <c r="E181" s="35"/>
      <c r="F181" s="35"/>
      <c r="G181" s="33"/>
      <c r="H181" s="34"/>
      <c r="I181" s="34"/>
      <c r="J181" s="34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6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4"/>
      <c r="BH181" s="34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spans="1:72" ht="15">
      <c r="A182" s="32"/>
      <c r="B182" s="32"/>
      <c r="C182" s="33"/>
      <c r="D182" s="34"/>
      <c r="E182" s="35"/>
      <c r="F182" s="35"/>
      <c r="G182" s="33"/>
      <c r="H182" s="34"/>
      <c r="I182" s="34"/>
      <c r="J182" s="34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6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4"/>
      <c r="BH182" s="34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spans="1:72" ht="15">
      <c r="A183" s="32"/>
      <c r="B183" s="32"/>
      <c r="C183" s="33"/>
      <c r="D183" s="34"/>
      <c r="E183" s="35"/>
      <c r="F183" s="35"/>
      <c r="G183" s="33"/>
      <c r="H183" s="34"/>
      <c r="I183" s="34"/>
      <c r="J183" s="34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6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4"/>
      <c r="BH183" s="34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spans="1:72" ht="15">
      <c r="A184" s="32"/>
      <c r="B184" s="32"/>
      <c r="C184" s="33"/>
      <c r="D184" s="34"/>
      <c r="E184" s="35"/>
      <c r="F184" s="35"/>
      <c r="G184" s="33"/>
      <c r="H184" s="34"/>
      <c r="I184" s="34"/>
      <c r="J184" s="34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6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4"/>
      <c r="BH184" s="34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spans="1:72" ht="15">
      <c r="A185" s="32"/>
      <c r="B185" s="32"/>
      <c r="C185" s="33"/>
      <c r="D185" s="34"/>
      <c r="E185" s="35"/>
      <c r="F185" s="35"/>
      <c r="G185" s="33"/>
      <c r="H185" s="34"/>
      <c r="I185" s="34"/>
      <c r="J185" s="34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6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4"/>
      <c r="BH185" s="34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spans="1:72" ht="15">
      <c r="A186" s="32"/>
      <c r="B186" s="32"/>
      <c r="C186" s="33"/>
      <c r="D186" s="34"/>
      <c r="E186" s="35"/>
      <c r="F186" s="35"/>
      <c r="G186" s="33"/>
      <c r="H186" s="34"/>
      <c r="I186" s="34"/>
      <c r="J186" s="34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6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4"/>
      <c r="BH186" s="34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spans="1:72" ht="15">
      <c r="A187" s="32"/>
      <c r="B187" s="32"/>
      <c r="C187" s="33"/>
      <c r="D187" s="34"/>
      <c r="E187" s="35"/>
      <c r="F187" s="35"/>
      <c r="G187" s="33"/>
      <c r="H187" s="34"/>
      <c r="I187" s="34"/>
      <c r="J187" s="34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6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4"/>
      <c r="BH187" s="34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spans="1:72" ht="15">
      <c r="A188" s="32"/>
      <c r="B188" s="32"/>
      <c r="C188" s="33"/>
      <c r="D188" s="34"/>
      <c r="E188" s="35"/>
      <c r="F188" s="35"/>
      <c r="G188" s="33"/>
      <c r="H188" s="34"/>
      <c r="I188" s="34"/>
      <c r="J188" s="34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6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4"/>
      <c r="BH188" s="34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spans="1:72" ht="15">
      <c r="A189" s="32"/>
      <c r="B189" s="32"/>
      <c r="C189" s="33"/>
      <c r="D189" s="34"/>
      <c r="E189" s="35"/>
      <c r="F189" s="35"/>
      <c r="G189" s="33"/>
      <c r="H189" s="34"/>
      <c r="I189" s="34"/>
      <c r="J189" s="34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6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4"/>
      <c r="BH189" s="34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spans="1:72" ht="15">
      <c r="A190" s="32"/>
      <c r="B190" s="32"/>
      <c r="C190" s="33"/>
      <c r="D190" s="34"/>
      <c r="E190" s="35"/>
      <c r="F190" s="35"/>
      <c r="G190" s="33"/>
      <c r="H190" s="34"/>
      <c r="I190" s="34"/>
      <c r="J190" s="34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6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4"/>
      <c r="BH190" s="34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spans="1:72" ht="15">
      <c r="A191" s="32"/>
      <c r="B191" s="32"/>
      <c r="C191" s="33"/>
      <c r="D191" s="34"/>
      <c r="E191" s="35"/>
      <c r="F191" s="35"/>
      <c r="G191" s="33"/>
      <c r="H191" s="34"/>
      <c r="I191" s="34"/>
      <c r="J191" s="34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6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4"/>
      <c r="BH191" s="34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spans="1:72" ht="15">
      <c r="A192" s="32"/>
      <c r="B192" s="32"/>
      <c r="C192" s="33"/>
      <c r="D192" s="34"/>
      <c r="E192" s="35"/>
      <c r="F192" s="35"/>
      <c r="G192" s="33"/>
      <c r="H192" s="34"/>
      <c r="I192" s="34"/>
      <c r="J192" s="34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6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4"/>
      <c r="BH192" s="34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spans="1:72" ht="15">
      <c r="A193" s="32"/>
      <c r="B193" s="32"/>
      <c r="C193" s="33"/>
      <c r="D193" s="34"/>
      <c r="E193" s="35"/>
      <c r="F193" s="35"/>
      <c r="G193" s="33"/>
      <c r="H193" s="34"/>
      <c r="I193" s="34"/>
      <c r="J193" s="34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6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4"/>
      <c r="BH193" s="34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spans="1:72" ht="15">
      <c r="A194" s="32"/>
      <c r="B194" s="32"/>
      <c r="C194" s="33"/>
      <c r="D194" s="34"/>
      <c r="E194" s="35"/>
      <c r="F194" s="35"/>
      <c r="G194" s="33"/>
      <c r="H194" s="34"/>
      <c r="I194" s="34"/>
      <c r="J194" s="34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6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4"/>
      <c r="BH194" s="34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spans="1:72" ht="15">
      <c r="A195" s="32"/>
      <c r="B195" s="32"/>
      <c r="C195" s="33"/>
      <c r="D195" s="34"/>
      <c r="E195" s="35"/>
      <c r="F195" s="35"/>
      <c r="G195" s="33"/>
      <c r="H195" s="34"/>
      <c r="I195" s="34"/>
      <c r="J195" s="34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6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4"/>
      <c r="BH195" s="34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spans="1:72" ht="15">
      <c r="A196" s="32"/>
      <c r="B196" s="32"/>
      <c r="C196" s="33"/>
      <c r="D196" s="34"/>
      <c r="E196" s="35"/>
      <c r="F196" s="35"/>
      <c r="G196" s="33"/>
      <c r="H196" s="34"/>
      <c r="I196" s="34"/>
      <c r="J196" s="34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6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4"/>
      <c r="BH196" s="34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spans="1:72" ht="15">
      <c r="A197" s="32"/>
      <c r="B197" s="32"/>
      <c r="C197" s="33"/>
      <c r="D197" s="34"/>
      <c r="E197" s="35"/>
      <c r="F197" s="35"/>
      <c r="G197" s="33"/>
      <c r="H197" s="34"/>
      <c r="I197" s="34"/>
      <c r="J197" s="34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6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4"/>
      <c r="BH197" s="34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spans="1:72" ht="15">
      <c r="A198" s="32"/>
      <c r="B198" s="32"/>
      <c r="C198" s="33"/>
      <c r="D198" s="34"/>
      <c r="E198" s="35"/>
      <c r="F198" s="35"/>
      <c r="G198" s="33"/>
      <c r="H198" s="34"/>
      <c r="I198" s="34"/>
      <c r="J198" s="34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6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4"/>
      <c r="BH198" s="34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spans="1:72" ht="15">
      <c r="A199" s="32"/>
      <c r="B199" s="32"/>
      <c r="C199" s="33"/>
      <c r="D199" s="34"/>
      <c r="E199" s="35"/>
      <c r="F199" s="35"/>
      <c r="G199" s="33"/>
      <c r="H199" s="34"/>
      <c r="I199" s="34"/>
      <c r="J199" s="34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6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4"/>
      <c r="BH199" s="34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spans="1:72" ht="15">
      <c r="A200" s="32"/>
      <c r="B200" s="32"/>
      <c r="C200" s="33"/>
      <c r="D200" s="34"/>
      <c r="E200" s="35"/>
      <c r="F200" s="35"/>
      <c r="G200" s="33"/>
      <c r="H200" s="34"/>
      <c r="I200" s="34"/>
      <c r="J200" s="34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6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4"/>
      <c r="BH200" s="34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spans="1:72" ht="15">
      <c r="A201" s="32"/>
      <c r="B201" s="32"/>
      <c r="C201" s="33"/>
      <c r="D201" s="34"/>
      <c r="E201" s="35"/>
      <c r="F201" s="35"/>
      <c r="G201" s="33"/>
      <c r="H201" s="34"/>
      <c r="I201" s="34"/>
      <c r="J201" s="34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6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4"/>
      <c r="BH201" s="34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spans="1:72" ht="15">
      <c r="A202" s="32"/>
      <c r="B202" s="32"/>
      <c r="C202" s="33"/>
      <c r="D202" s="34"/>
      <c r="E202" s="35"/>
      <c r="F202" s="35"/>
      <c r="G202" s="33"/>
      <c r="H202" s="34"/>
      <c r="I202" s="34"/>
      <c r="J202" s="34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6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4"/>
      <c r="BH202" s="34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spans="1:72" ht="15">
      <c r="A203" s="32"/>
      <c r="B203" s="32"/>
      <c r="C203" s="33"/>
      <c r="D203" s="34"/>
      <c r="E203" s="35"/>
      <c r="F203" s="35"/>
      <c r="G203" s="33"/>
      <c r="H203" s="34"/>
      <c r="I203" s="34"/>
      <c r="J203" s="34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6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4"/>
      <c r="BH203" s="34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spans="1:72" ht="15">
      <c r="A204" s="32"/>
      <c r="B204" s="32"/>
      <c r="C204" s="33"/>
      <c r="D204" s="34"/>
      <c r="E204" s="35"/>
      <c r="F204" s="35"/>
      <c r="G204" s="33"/>
      <c r="H204" s="34"/>
      <c r="I204" s="34"/>
      <c r="J204" s="34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6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4"/>
      <c r="BH204" s="34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spans="1:72" ht="15">
      <c r="A205" s="32"/>
      <c r="B205" s="32"/>
      <c r="C205" s="33"/>
      <c r="D205" s="34"/>
      <c r="E205" s="35"/>
      <c r="F205" s="35"/>
      <c r="G205" s="33"/>
      <c r="H205" s="34"/>
      <c r="I205" s="34"/>
      <c r="J205" s="34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6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4"/>
      <c r="BH205" s="34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spans="1:72" ht="15">
      <c r="A206" s="32"/>
      <c r="B206" s="32"/>
      <c r="C206" s="33"/>
      <c r="D206" s="34"/>
      <c r="E206" s="35"/>
      <c r="F206" s="35"/>
      <c r="G206" s="33"/>
      <c r="H206" s="34"/>
      <c r="I206" s="34"/>
      <c r="J206" s="34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6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4"/>
      <c r="BH206" s="34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spans="1:72" ht="15">
      <c r="A207" s="32"/>
      <c r="B207" s="32"/>
      <c r="C207" s="33"/>
      <c r="D207" s="34"/>
      <c r="E207" s="35"/>
      <c r="F207" s="35"/>
      <c r="G207" s="33"/>
      <c r="H207" s="34"/>
      <c r="I207" s="34"/>
      <c r="J207" s="34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6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4"/>
      <c r="BH207" s="34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spans="1:72" ht="15">
      <c r="A208" s="32"/>
      <c r="B208" s="32"/>
      <c r="C208" s="33"/>
      <c r="D208" s="34"/>
      <c r="E208" s="35"/>
      <c r="F208" s="35"/>
      <c r="G208" s="33"/>
      <c r="H208" s="34"/>
      <c r="I208" s="34"/>
      <c r="J208" s="34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6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4"/>
      <c r="BH208" s="34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spans="1:72" ht="15">
      <c r="A209" s="32"/>
      <c r="B209" s="32"/>
      <c r="C209" s="33"/>
      <c r="D209" s="34"/>
      <c r="E209" s="35"/>
      <c r="F209" s="35"/>
      <c r="G209" s="33"/>
      <c r="H209" s="34"/>
      <c r="I209" s="34"/>
      <c r="J209" s="34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6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4"/>
      <c r="BH209" s="34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spans="1:72" ht="15">
      <c r="A210" s="32"/>
      <c r="B210" s="32"/>
      <c r="C210" s="33"/>
      <c r="D210" s="34"/>
      <c r="E210" s="35"/>
      <c r="F210" s="35"/>
      <c r="G210" s="33"/>
      <c r="H210" s="34"/>
      <c r="I210" s="34"/>
      <c r="J210" s="34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6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4"/>
      <c r="BH210" s="34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spans="1:72" ht="15">
      <c r="A211" s="32"/>
      <c r="B211" s="32"/>
      <c r="C211" s="33"/>
      <c r="D211" s="34"/>
      <c r="E211" s="35"/>
      <c r="F211" s="35"/>
      <c r="G211" s="33"/>
      <c r="H211" s="34"/>
      <c r="I211" s="34"/>
      <c r="J211" s="34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6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4"/>
      <c r="BH211" s="34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spans="1:72" ht="15">
      <c r="A212" s="32"/>
      <c r="B212" s="32"/>
      <c r="C212" s="33"/>
      <c r="D212" s="34"/>
      <c r="E212" s="35"/>
      <c r="F212" s="35"/>
      <c r="G212" s="33"/>
      <c r="H212" s="34"/>
      <c r="I212" s="34"/>
      <c r="J212" s="34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6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4"/>
      <c r="BH212" s="34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spans="1:72" ht="15">
      <c r="A213" s="32"/>
      <c r="B213" s="32"/>
      <c r="C213" s="33"/>
      <c r="D213" s="34"/>
      <c r="E213" s="35"/>
      <c r="F213" s="35"/>
      <c r="G213" s="33"/>
      <c r="H213" s="34"/>
      <c r="I213" s="34"/>
      <c r="J213" s="34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6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4"/>
      <c r="BH213" s="34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spans="1:72" ht="15">
      <c r="A214" s="32"/>
      <c r="B214" s="32"/>
      <c r="C214" s="33"/>
      <c r="D214" s="34"/>
      <c r="E214" s="35"/>
      <c r="F214" s="35"/>
      <c r="G214" s="33"/>
      <c r="H214" s="34"/>
      <c r="I214" s="34"/>
      <c r="J214" s="34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6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4"/>
      <c r="BH214" s="34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spans="1:72" ht="15">
      <c r="A215" s="32"/>
      <c r="B215" s="32"/>
      <c r="C215" s="33"/>
      <c r="D215" s="34"/>
      <c r="E215" s="35"/>
      <c r="F215" s="35"/>
      <c r="G215" s="33"/>
      <c r="H215" s="34"/>
      <c r="I215" s="34"/>
      <c r="J215" s="34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6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4"/>
      <c r="BH215" s="34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spans="1:72" ht="15">
      <c r="A216" s="32"/>
      <c r="B216" s="32"/>
      <c r="C216" s="33"/>
      <c r="D216" s="34"/>
      <c r="E216" s="35"/>
      <c r="F216" s="35"/>
      <c r="G216" s="33"/>
      <c r="H216" s="34"/>
      <c r="I216" s="34"/>
      <c r="J216" s="34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6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4"/>
      <c r="BH216" s="34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spans="1:72" ht="15">
      <c r="A217" s="32"/>
      <c r="B217" s="32"/>
      <c r="C217" s="33"/>
      <c r="D217" s="34"/>
      <c r="E217" s="35"/>
      <c r="F217" s="35"/>
      <c r="G217" s="33"/>
      <c r="H217" s="34"/>
      <c r="I217" s="34"/>
      <c r="J217" s="34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6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4"/>
      <c r="BH217" s="34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spans="1:72" ht="15">
      <c r="A218" s="32"/>
      <c r="B218" s="32"/>
      <c r="C218" s="33"/>
      <c r="D218" s="34"/>
      <c r="E218" s="35"/>
      <c r="F218" s="35"/>
      <c r="G218" s="33"/>
      <c r="H218" s="34"/>
      <c r="I218" s="34"/>
      <c r="J218" s="34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6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4"/>
      <c r="BH218" s="34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spans="1:72" ht="15">
      <c r="A219" s="32"/>
      <c r="B219" s="32"/>
      <c r="C219" s="33"/>
      <c r="D219" s="34"/>
      <c r="E219" s="35"/>
      <c r="F219" s="35"/>
      <c r="G219" s="33"/>
      <c r="H219" s="34"/>
      <c r="I219" s="34"/>
      <c r="J219" s="34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6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4"/>
      <c r="BH219" s="34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spans="1:72" ht="15">
      <c r="A220" s="32"/>
      <c r="B220" s="32"/>
      <c r="C220" s="33"/>
      <c r="D220" s="34"/>
      <c r="E220" s="35"/>
      <c r="F220" s="35"/>
      <c r="G220" s="33"/>
      <c r="H220" s="34"/>
      <c r="I220" s="34"/>
      <c r="J220" s="34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6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4"/>
      <c r="BH220" s="34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spans="1:72" ht="15">
      <c r="A221" s="32"/>
      <c r="B221" s="32"/>
      <c r="C221" s="33"/>
      <c r="D221" s="34"/>
      <c r="E221" s="35"/>
      <c r="F221" s="35"/>
      <c r="G221" s="33"/>
      <c r="H221" s="34"/>
      <c r="I221" s="34"/>
      <c r="J221" s="34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6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4"/>
      <c r="BH221" s="34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spans="1:72" ht="15">
      <c r="A222" s="32"/>
      <c r="B222" s="32"/>
      <c r="C222" s="33"/>
      <c r="D222" s="34"/>
      <c r="E222" s="35"/>
      <c r="F222" s="35"/>
      <c r="G222" s="33"/>
      <c r="H222" s="34"/>
      <c r="I222" s="34"/>
      <c r="J222" s="34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6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4"/>
      <c r="BH222" s="34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spans="1:72" ht="15">
      <c r="A223" s="32"/>
      <c r="B223" s="32"/>
      <c r="C223" s="33"/>
      <c r="D223" s="34"/>
      <c r="E223" s="35"/>
      <c r="F223" s="35"/>
      <c r="G223" s="33"/>
      <c r="H223" s="34"/>
      <c r="I223" s="34"/>
      <c r="J223" s="34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6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4"/>
      <c r="BH223" s="34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spans="1:72" ht="15">
      <c r="A224" s="32"/>
      <c r="B224" s="32"/>
      <c r="C224" s="33"/>
      <c r="D224" s="34"/>
      <c r="E224" s="35"/>
      <c r="F224" s="35"/>
      <c r="G224" s="33"/>
      <c r="H224" s="34"/>
      <c r="I224" s="34"/>
      <c r="J224" s="34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6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4"/>
      <c r="BH224" s="34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spans="1:72" ht="15">
      <c r="A225" s="32"/>
      <c r="B225" s="32"/>
      <c r="C225" s="33"/>
      <c r="D225" s="34"/>
      <c r="E225" s="35"/>
      <c r="F225" s="35"/>
      <c r="G225" s="33"/>
      <c r="H225" s="34"/>
      <c r="I225" s="34"/>
      <c r="J225" s="34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6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4"/>
      <c r="BH225" s="34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spans="1:72" ht="15">
      <c r="A226" s="32"/>
      <c r="B226" s="32"/>
      <c r="C226" s="33"/>
      <c r="D226" s="34"/>
      <c r="E226" s="35"/>
      <c r="F226" s="35"/>
      <c r="G226" s="33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6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4"/>
      <c r="BH226" s="34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spans="1:72" ht="15">
      <c r="A227" s="32"/>
      <c r="B227" s="32"/>
      <c r="C227" s="33"/>
      <c r="D227" s="34"/>
      <c r="E227" s="35"/>
      <c r="F227" s="35"/>
      <c r="G227" s="33"/>
      <c r="H227" s="34"/>
      <c r="I227" s="34"/>
      <c r="J227" s="34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6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4"/>
      <c r="BH227" s="34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spans="1:72" ht="15">
      <c r="A228" s="32"/>
      <c r="B228" s="32"/>
      <c r="C228" s="33"/>
      <c r="D228" s="34"/>
      <c r="E228" s="35"/>
      <c r="F228" s="35"/>
      <c r="G228" s="33"/>
      <c r="H228" s="34"/>
      <c r="I228" s="34"/>
      <c r="J228" s="34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6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4"/>
      <c r="BH228" s="34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spans="1:72" ht="15">
      <c r="A229" s="32"/>
      <c r="B229" s="32"/>
      <c r="C229" s="33"/>
      <c r="D229" s="34"/>
      <c r="E229" s="35"/>
      <c r="F229" s="35"/>
      <c r="G229" s="33"/>
      <c r="H229" s="34"/>
      <c r="I229" s="34"/>
      <c r="J229" s="34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6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4"/>
      <c r="BH229" s="34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spans="1:72" ht="15">
      <c r="A230" s="32"/>
      <c r="B230" s="32"/>
      <c r="C230" s="33"/>
      <c r="D230" s="34"/>
      <c r="E230" s="35"/>
      <c r="F230" s="35"/>
      <c r="G230" s="33"/>
      <c r="H230" s="34"/>
      <c r="I230" s="34"/>
      <c r="J230" s="34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6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4"/>
      <c r="BH230" s="34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spans="1:72" ht="15">
      <c r="A231" s="32"/>
      <c r="B231" s="32"/>
      <c r="C231" s="33"/>
      <c r="D231" s="34"/>
      <c r="E231" s="35"/>
      <c r="F231" s="35"/>
      <c r="G231" s="33"/>
      <c r="H231" s="34"/>
      <c r="I231" s="34"/>
      <c r="J231" s="34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6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4"/>
      <c r="BH231" s="34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spans="1:72" ht="15">
      <c r="A232" s="32"/>
      <c r="B232" s="32"/>
      <c r="C232" s="33"/>
      <c r="D232" s="34"/>
      <c r="E232" s="35"/>
      <c r="F232" s="35"/>
      <c r="G232" s="33"/>
      <c r="H232" s="34"/>
      <c r="I232" s="34"/>
      <c r="J232" s="34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6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4"/>
      <c r="BH232" s="34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spans="1:72" ht="15">
      <c r="A233" s="32"/>
      <c r="B233" s="32"/>
      <c r="C233" s="33"/>
      <c r="D233" s="34"/>
      <c r="E233" s="35"/>
      <c r="F233" s="35"/>
      <c r="G233" s="33"/>
      <c r="H233" s="34"/>
      <c r="I233" s="34"/>
      <c r="J233" s="34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6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4"/>
      <c r="BH233" s="34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spans="1:72" ht="15">
      <c r="A234" s="32"/>
      <c r="B234" s="32"/>
      <c r="C234" s="33"/>
      <c r="D234" s="34"/>
      <c r="E234" s="35"/>
      <c r="F234" s="35"/>
      <c r="G234" s="33"/>
      <c r="H234" s="34"/>
      <c r="I234" s="34"/>
      <c r="J234" s="34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6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4"/>
      <c r="BH234" s="34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spans="1:72" ht="15">
      <c r="A235" s="32"/>
      <c r="B235" s="32"/>
      <c r="C235" s="33"/>
      <c r="D235" s="34"/>
      <c r="E235" s="35"/>
      <c r="F235" s="35"/>
      <c r="G235" s="33"/>
      <c r="H235" s="34"/>
      <c r="I235" s="34"/>
      <c r="J235" s="34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6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4"/>
      <c r="BH235" s="34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spans="1:72" ht="15">
      <c r="A236" s="32"/>
      <c r="B236" s="32"/>
      <c r="C236" s="33"/>
      <c r="D236" s="34"/>
      <c r="E236" s="35"/>
      <c r="F236" s="35"/>
      <c r="G236" s="33"/>
      <c r="H236" s="34"/>
      <c r="I236" s="34"/>
      <c r="J236" s="34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6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4"/>
      <c r="BH236" s="34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spans="1:72" ht="15">
      <c r="A237" s="32"/>
      <c r="B237" s="32"/>
      <c r="C237" s="33"/>
      <c r="D237" s="34"/>
      <c r="E237" s="35"/>
      <c r="F237" s="35"/>
      <c r="G237" s="33"/>
      <c r="H237" s="34"/>
      <c r="I237" s="34"/>
      <c r="J237" s="34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6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4"/>
      <c r="BH237" s="34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spans="1:72" ht="15">
      <c r="A238" s="32"/>
      <c r="B238" s="32"/>
      <c r="C238" s="33"/>
      <c r="D238" s="34"/>
      <c r="E238" s="35"/>
      <c r="F238" s="35"/>
      <c r="G238" s="33"/>
      <c r="H238" s="34"/>
      <c r="I238" s="34"/>
      <c r="J238" s="34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6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4"/>
      <c r="BH238" s="34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spans="1:72" ht="15">
      <c r="A239" s="32"/>
      <c r="B239" s="32"/>
      <c r="C239" s="33"/>
      <c r="D239" s="34"/>
      <c r="E239" s="35"/>
      <c r="F239" s="35"/>
      <c r="G239" s="33"/>
      <c r="H239" s="34"/>
      <c r="I239" s="34"/>
      <c r="J239" s="34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6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4"/>
      <c r="BH239" s="34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spans="1:72" ht="15">
      <c r="A240" s="32"/>
      <c r="B240" s="32"/>
      <c r="C240" s="33"/>
      <c r="D240" s="34"/>
      <c r="E240" s="35"/>
      <c r="F240" s="35"/>
      <c r="G240" s="33"/>
      <c r="H240" s="34"/>
      <c r="I240" s="34"/>
      <c r="J240" s="34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6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4"/>
      <c r="BH240" s="34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spans="1:72" ht="15">
      <c r="A241" s="32"/>
      <c r="B241" s="32"/>
      <c r="C241" s="33"/>
      <c r="D241" s="34"/>
      <c r="E241" s="35"/>
      <c r="F241" s="35"/>
      <c r="G241" s="33"/>
      <c r="H241" s="34"/>
      <c r="I241" s="34"/>
      <c r="J241" s="34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6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4"/>
      <c r="BH241" s="34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spans="1:72" ht="15">
      <c r="A242" s="32"/>
      <c r="B242" s="32"/>
      <c r="C242" s="33"/>
      <c r="D242" s="34"/>
      <c r="E242" s="35"/>
      <c r="F242" s="35"/>
      <c r="G242" s="33"/>
      <c r="H242" s="34"/>
      <c r="I242" s="34"/>
      <c r="J242" s="34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6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4"/>
      <c r="BH242" s="34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spans="1:72" ht="15">
      <c r="A243" s="32"/>
      <c r="B243" s="32"/>
      <c r="C243" s="33"/>
      <c r="D243" s="34"/>
      <c r="E243" s="35"/>
      <c r="F243" s="35"/>
      <c r="G243" s="33"/>
      <c r="H243" s="34"/>
      <c r="I243" s="34"/>
      <c r="J243" s="34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6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4"/>
      <c r="BH243" s="34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spans="1:72" ht="15">
      <c r="A244" s="32"/>
      <c r="B244" s="32"/>
      <c r="C244" s="33"/>
      <c r="D244" s="34"/>
      <c r="E244" s="35"/>
      <c r="F244" s="35"/>
      <c r="G244" s="33"/>
      <c r="H244" s="34"/>
      <c r="I244" s="34"/>
      <c r="J244" s="34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6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4"/>
      <c r="BH244" s="34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spans="1:72" ht="15">
      <c r="A245" s="32"/>
      <c r="B245" s="32"/>
      <c r="C245" s="33"/>
      <c r="D245" s="34"/>
      <c r="E245" s="35"/>
      <c r="F245" s="35"/>
      <c r="G245" s="33"/>
      <c r="H245" s="34"/>
      <c r="I245" s="34"/>
      <c r="J245" s="34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6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4"/>
      <c r="BH245" s="34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spans="1:72" ht="15">
      <c r="A246" s="32"/>
      <c r="B246" s="32"/>
      <c r="C246" s="33"/>
      <c r="D246" s="34"/>
      <c r="E246" s="35"/>
      <c r="F246" s="35"/>
      <c r="G246" s="33"/>
      <c r="H246" s="34"/>
      <c r="I246" s="34"/>
      <c r="J246" s="34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6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4"/>
      <c r="BH246" s="34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spans="1:72" ht="15">
      <c r="A247" s="32"/>
      <c r="B247" s="32"/>
      <c r="C247" s="33"/>
      <c r="D247" s="34"/>
      <c r="E247" s="35"/>
      <c r="F247" s="35"/>
      <c r="G247" s="33"/>
      <c r="H247" s="34"/>
      <c r="I247" s="34"/>
      <c r="J247" s="34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6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4"/>
      <c r="BH247" s="34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spans="1:72" ht="15">
      <c r="A248" s="32"/>
      <c r="B248" s="32"/>
      <c r="C248" s="33"/>
      <c r="D248" s="34"/>
      <c r="E248" s="35"/>
      <c r="F248" s="35"/>
      <c r="G248" s="33"/>
      <c r="H248" s="34"/>
      <c r="I248" s="34"/>
      <c r="J248" s="34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6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4"/>
      <c r="BH248" s="34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spans="1:72" ht="15">
      <c r="A249" s="32"/>
      <c r="B249" s="32"/>
      <c r="C249" s="33"/>
      <c r="D249" s="34"/>
      <c r="E249" s="35"/>
      <c r="F249" s="35"/>
      <c r="G249" s="33"/>
      <c r="H249" s="34"/>
      <c r="I249" s="34"/>
      <c r="J249" s="34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6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4"/>
      <c r="BH249" s="34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spans="1:72" ht="15">
      <c r="A250" s="32"/>
      <c r="B250" s="32"/>
      <c r="C250" s="33"/>
      <c r="D250" s="34"/>
      <c r="E250" s="35"/>
      <c r="F250" s="35"/>
      <c r="G250" s="33"/>
      <c r="H250" s="34"/>
      <c r="I250" s="34"/>
      <c r="J250" s="34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6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4"/>
      <c r="BH250" s="34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spans="1:72" ht="15">
      <c r="A251" s="32"/>
      <c r="B251" s="32"/>
      <c r="C251" s="33"/>
      <c r="D251" s="34"/>
      <c r="E251" s="35"/>
      <c r="F251" s="35"/>
      <c r="G251" s="33"/>
      <c r="H251" s="34"/>
      <c r="I251" s="34"/>
      <c r="J251" s="34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6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4"/>
      <c r="BH251" s="34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spans="1:72" ht="15">
      <c r="A252" s="32"/>
      <c r="B252" s="32"/>
      <c r="C252" s="33"/>
      <c r="D252" s="34"/>
      <c r="E252" s="35"/>
      <c r="F252" s="35"/>
      <c r="G252" s="33"/>
      <c r="H252" s="34"/>
      <c r="I252" s="34"/>
      <c r="J252" s="34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6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4"/>
      <c r="BH252" s="34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spans="1:72" ht="15">
      <c r="A253" s="32"/>
      <c r="B253" s="32"/>
      <c r="C253" s="33"/>
      <c r="D253" s="34"/>
      <c r="E253" s="35"/>
      <c r="F253" s="35"/>
      <c r="G253" s="33"/>
      <c r="H253" s="34"/>
      <c r="I253" s="34"/>
      <c r="J253" s="34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6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4"/>
      <c r="BH253" s="34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spans="1:72" ht="15">
      <c r="A254" s="32"/>
      <c r="B254" s="32"/>
      <c r="C254" s="33"/>
      <c r="D254" s="34"/>
      <c r="E254" s="35"/>
      <c r="F254" s="35"/>
      <c r="G254" s="33"/>
      <c r="H254" s="34"/>
      <c r="I254" s="34"/>
      <c r="J254" s="34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6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4"/>
      <c r="BH254" s="34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spans="1:72" ht="15">
      <c r="A255" s="32"/>
      <c r="B255" s="32"/>
      <c r="C255" s="33"/>
      <c r="D255" s="34"/>
      <c r="E255" s="35"/>
      <c r="F255" s="35"/>
      <c r="G255" s="33"/>
      <c r="H255" s="34"/>
      <c r="I255" s="34"/>
      <c r="J255" s="34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6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4"/>
      <c r="BH255" s="34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spans="1:72" ht="15">
      <c r="A256" s="32"/>
      <c r="B256" s="32"/>
      <c r="C256" s="33"/>
      <c r="D256" s="34"/>
      <c r="E256" s="35"/>
      <c r="F256" s="35"/>
      <c r="G256" s="33"/>
      <c r="H256" s="34"/>
      <c r="I256" s="34"/>
      <c r="J256" s="34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6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4"/>
      <c r="BH256" s="34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spans="1:72" ht="15">
      <c r="A257" s="32"/>
      <c r="B257" s="32"/>
      <c r="C257" s="33"/>
      <c r="D257" s="34"/>
      <c r="E257" s="35"/>
      <c r="F257" s="35"/>
      <c r="G257" s="33"/>
      <c r="H257" s="34"/>
      <c r="I257" s="34"/>
      <c r="J257" s="34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6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4"/>
      <c r="BH257" s="34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spans="1:72" ht="15">
      <c r="A258" s="32"/>
      <c r="B258" s="32"/>
      <c r="C258" s="33"/>
      <c r="D258" s="34"/>
      <c r="E258" s="35"/>
      <c r="F258" s="35"/>
      <c r="G258" s="33"/>
      <c r="H258" s="34"/>
      <c r="I258" s="34"/>
      <c r="J258" s="34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6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4"/>
      <c r="BH258" s="34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spans="1:72" ht="15">
      <c r="A259" s="32"/>
      <c r="B259" s="32"/>
      <c r="C259" s="33"/>
      <c r="D259" s="34"/>
      <c r="E259" s="35"/>
      <c r="F259" s="35"/>
      <c r="G259" s="33"/>
      <c r="H259" s="34"/>
      <c r="I259" s="34"/>
      <c r="J259" s="34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6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4"/>
      <c r="BH259" s="34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spans="1:72" ht="15">
      <c r="A260" s="32"/>
      <c r="B260" s="32"/>
      <c r="C260" s="33"/>
      <c r="D260" s="34"/>
      <c r="E260" s="35"/>
      <c r="F260" s="35"/>
      <c r="G260" s="33"/>
      <c r="H260" s="34"/>
      <c r="I260" s="34"/>
      <c r="J260" s="34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6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4"/>
      <c r="BH260" s="34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spans="1:72" ht="15">
      <c r="A261" s="32"/>
      <c r="B261" s="32"/>
      <c r="C261" s="33"/>
      <c r="D261" s="34"/>
      <c r="E261" s="35"/>
      <c r="F261" s="35"/>
      <c r="G261" s="33"/>
      <c r="H261" s="34"/>
      <c r="I261" s="34"/>
      <c r="J261" s="34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6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4"/>
      <c r="BH261" s="34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spans="1:72" ht="15">
      <c r="A262" s="32"/>
      <c r="B262" s="32"/>
      <c r="C262" s="33"/>
      <c r="D262" s="34"/>
      <c r="E262" s="35"/>
      <c r="F262" s="35"/>
      <c r="G262" s="33"/>
      <c r="H262" s="34"/>
      <c r="I262" s="34"/>
      <c r="J262" s="34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6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4"/>
      <c r="BH262" s="34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spans="1:72" ht="15">
      <c r="A263" s="32"/>
      <c r="B263" s="32"/>
      <c r="C263" s="33"/>
      <c r="D263" s="34"/>
      <c r="E263" s="35"/>
      <c r="F263" s="35"/>
      <c r="G263" s="33"/>
      <c r="H263" s="34"/>
      <c r="I263" s="34"/>
      <c r="J263" s="34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6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4"/>
      <c r="BH263" s="34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spans="1:72" ht="15">
      <c r="A264" s="32"/>
      <c r="B264" s="32"/>
      <c r="C264" s="33"/>
      <c r="D264" s="34"/>
      <c r="E264" s="35"/>
      <c r="F264" s="35"/>
      <c r="G264" s="33"/>
      <c r="H264" s="34"/>
      <c r="I264" s="34"/>
      <c r="J264" s="34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6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4"/>
      <c r="BH264" s="34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spans="1:72" ht="15">
      <c r="A265" s="32"/>
      <c r="B265" s="32"/>
      <c r="C265" s="33"/>
      <c r="D265" s="34"/>
      <c r="E265" s="35"/>
      <c r="F265" s="35"/>
      <c r="G265" s="33"/>
      <c r="H265" s="34"/>
      <c r="I265" s="34"/>
      <c r="J265" s="34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6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4"/>
      <c r="BH265" s="34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spans="1:72" ht="15">
      <c r="A266" s="32"/>
      <c r="B266" s="32"/>
      <c r="C266" s="33"/>
      <c r="D266" s="34"/>
      <c r="E266" s="35"/>
      <c r="F266" s="35"/>
      <c r="G266" s="33"/>
      <c r="H266" s="34"/>
      <c r="I266" s="34"/>
      <c r="J266" s="34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6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4"/>
      <c r="BH266" s="34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spans="1:72" ht="15">
      <c r="A267" s="32"/>
      <c r="B267" s="32"/>
      <c r="C267" s="33"/>
      <c r="D267" s="34"/>
      <c r="E267" s="35"/>
      <c r="F267" s="35"/>
      <c r="G267" s="33"/>
      <c r="H267" s="34"/>
      <c r="I267" s="34"/>
      <c r="J267" s="34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6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4"/>
      <c r="BH267" s="34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spans="1:72" ht="15">
      <c r="A268" s="32"/>
      <c r="B268" s="32"/>
      <c r="C268" s="33"/>
      <c r="D268" s="34"/>
      <c r="E268" s="35"/>
      <c r="F268" s="35"/>
      <c r="G268" s="33"/>
      <c r="H268" s="34"/>
      <c r="I268" s="34"/>
      <c r="J268" s="34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6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4"/>
      <c r="BH268" s="34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spans="1:72" ht="15">
      <c r="A269" s="32"/>
      <c r="B269" s="32"/>
      <c r="C269" s="33"/>
      <c r="D269" s="34"/>
      <c r="E269" s="35"/>
      <c r="F269" s="35"/>
      <c r="G269" s="33"/>
      <c r="H269" s="34"/>
      <c r="I269" s="34"/>
      <c r="J269" s="34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6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4"/>
      <c r="BH269" s="34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spans="1:72" ht="15">
      <c r="A270" s="32"/>
      <c r="B270" s="32"/>
      <c r="C270" s="33"/>
      <c r="D270" s="34"/>
      <c r="E270" s="35"/>
      <c r="F270" s="35"/>
      <c r="G270" s="33"/>
      <c r="H270" s="34"/>
      <c r="I270" s="34"/>
      <c r="J270" s="34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6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4"/>
      <c r="BH270" s="34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spans="1:72" ht="15">
      <c r="A271" s="32"/>
      <c r="B271" s="32"/>
      <c r="C271" s="33"/>
      <c r="D271" s="34"/>
      <c r="E271" s="35"/>
      <c r="F271" s="35"/>
      <c r="G271" s="33"/>
      <c r="H271" s="34"/>
      <c r="I271" s="34"/>
      <c r="J271" s="34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6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4"/>
      <c r="BH271" s="34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spans="1:72" ht="15">
      <c r="A272" s="32"/>
      <c r="B272" s="32"/>
      <c r="C272" s="33"/>
      <c r="D272" s="34"/>
      <c r="E272" s="35"/>
      <c r="F272" s="35"/>
      <c r="G272" s="33"/>
      <c r="H272" s="34"/>
      <c r="I272" s="34"/>
      <c r="J272" s="34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6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4"/>
      <c r="BH272" s="34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spans="1:72" ht="15">
      <c r="A273" s="32"/>
      <c r="B273" s="32"/>
      <c r="C273" s="33"/>
      <c r="D273" s="34"/>
      <c r="E273" s="35"/>
      <c r="F273" s="35"/>
      <c r="G273" s="33"/>
      <c r="H273" s="34"/>
      <c r="I273" s="34"/>
      <c r="J273" s="34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6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4"/>
      <c r="BH273" s="34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spans="1:72" ht="15">
      <c r="A274" s="32"/>
      <c r="B274" s="32"/>
      <c r="C274" s="33"/>
      <c r="D274" s="34"/>
      <c r="E274" s="35"/>
      <c r="F274" s="35"/>
      <c r="G274" s="33"/>
      <c r="H274" s="34"/>
      <c r="I274" s="34"/>
      <c r="J274" s="34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6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4"/>
      <c r="BH274" s="34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spans="1:72" ht="15">
      <c r="A275" s="32"/>
      <c r="B275" s="32"/>
      <c r="C275" s="33"/>
      <c r="D275" s="34"/>
      <c r="E275" s="35"/>
      <c r="F275" s="35"/>
      <c r="G275" s="33"/>
      <c r="H275" s="34"/>
      <c r="I275" s="34"/>
      <c r="J275" s="34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6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4"/>
      <c r="BH275" s="34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spans="1:72" ht="15">
      <c r="A276" s="32"/>
      <c r="B276" s="32"/>
      <c r="C276" s="33"/>
      <c r="D276" s="34"/>
      <c r="E276" s="35"/>
      <c r="F276" s="35"/>
      <c r="G276" s="33"/>
      <c r="H276" s="34"/>
      <c r="I276" s="34"/>
      <c r="J276" s="34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6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4"/>
      <c r="BH276" s="34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spans="1:72" ht="15">
      <c r="A277" s="32"/>
      <c r="B277" s="32"/>
      <c r="C277" s="33"/>
      <c r="D277" s="34"/>
      <c r="E277" s="35"/>
      <c r="F277" s="35"/>
      <c r="G277" s="33"/>
      <c r="H277" s="34"/>
      <c r="I277" s="34"/>
      <c r="J277" s="34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6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4"/>
      <c r="BH277" s="34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spans="1:72" ht="15">
      <c r="A278" s="32"/>
      <c r="B278" s="32"/>
      <c r="C278" s="33"/>
      <c r="D278" s="34"/>
      <c r="E278" s="35"/>
      <c r="F278" s="35"/>
      <c r="G278" s="33"/>
      <c r="H278" s="34"/>
      <c r="I278" s="34"/>
      <c r="J278" s="34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6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4"/>
      <c r="BH278" s="34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spans="1:72" ht="15">
      <c r="A279" s="32"/>
      <c r="B279" s="32"/>
      <c r="C279" s="33"/>
      <c r="D279" s="34"/>
      <c r="E279" s="35"/>
      <c r="F279" s="35"/>
      <c r="G279" s="33"/>
      <c r="H279" s="34"/>
      <c r="I279" s="34"/>
      <c r="J279" s="34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6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4"/>
      <c r="BH279" s="34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spans="1:72" ht="15">
      <c r="A280" s="32"/>
      <c r="B280" s="32"/>
      <c r="C280" s="33"/>
      <c r="D280" s="34"/>
      <c r="E280" s="35"/>
      <c r="F280" s="35"/>
      <c r="G280" s="33"/>
      <c r="H280" s="34"/>
      <c r="I280" s="34"/>
      <c r="J280" s="34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6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4"/>
      <c r="BH280" s="34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spans="1:72" ht="15">
      <c r="A281" s="32"/>
      <c r="B281" s="32"/>
      <c r="C281" s="33"/>
      <c r="D281" s="34"/>
      <c r="E281" s="35"/>
      <c r="F281" s="35"/>
      <c r="G281" s="33"/>
      <c r="H281" s="34"/>
      <c r="I281" s="34"/>
      <c r="J281" s="34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6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4"/>
      <c r="BH281" s="34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spans="1:72" ht="15">
      <c r="A282" s="32"/>
      <c r="B282" s="32"/>
      <c r="C282" s="33"/>
      <c r="D282" s="34"/>
      <c r="E282" s="35"/>
      <c r="F282" s="35"/>
      <c r="G282" s="33"/>
      <c r="H282" s="34"/>
      <c r="I282" s="34"/>
      <c r="J282" s="34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6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4"/>
      <c r="BH282" s="34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spans="1:72" ht="15">
      <c r="A283" s="32"/>
      <c r="B283" s="32"/>
      <c r="C283" s="33"/>
      <c r="D283" s="34"/>
      <c r="E283" s="35"/>
      <c r="F283" s="35"/>
      <c r="G283" s="33"/>
      <c r="H283" s="34"/>
      <c r="I283" s="34"/>
      <c r="J283" s="34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6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4"/>
      <c r="BH283" s="34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spans="1:72" ht="15">
      <c r="A284" s="32"/>
      <c r="B284" s="32"/>
      <c r="C284" s="33"/>
      <c r="D284" s="34"/>
      <c r="E284" s="35"/>
      <c r="F284" s="35"/>
      <c r="G284" s="33"/>
      <c r="H284" s="34"/>
      <c r="I284" s="34"/>
      <c r="J284" s="34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6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4"/>
      <c r="BH284" s="34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spans="1:72" ht="15">
      <c r="A285" s="32"/>
      <c r="B285" s="32"/>
      <c r="C285" s="33"/>
      <c r="D285" s="34"/>
      <c r="E285" s="35"/>
      <c r="F285" s="35"/>
      <c r="G285" s="33"/>
      <c r="H285" s="34"/>
      <c r="I285" s="34"/>
      <c r="J285" s="34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6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4"/>
      <c r="BH285" s="34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spans="1:72" ht="15">
      <c r="A286" s="32"/>
      <c r="B286" s="32"/>
      <c r="C286" s="33"/>
      <c r="D286" s="34"/>
      <c r="E286" s="35"/>
      <c r="F286" s="35"/>
      <c r="G286" s="33"/>
      <c r="H286" s="34"/>
      <c r="I286" s="34"/>
      <c r="J286" s="34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6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4"/>
      <c r="BH286" s="34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spans="1:72" ht="15">
      <c r="A287" s="32"/>
      <c r="B287" s="32"/>
      <c r="C287" s="33"/>
      <c r="D287" s="34"/>
      <c r="E287" s="35"/>
      <c r="F287" s="35"/>
      <c r="G287" s="33"/>
      <c r="H287" s="34"/>
      <c r="I287" s="34"/>
      <c r="J287" s="34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6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4"/>
      <c r="BH287" s="34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spans="1:72" ht="15">
      <c r="A288" s="32"/>
      <c r="B288" s="32"/>
      <c r="C288" s="33"/>
      <c r="D288" s="34"/>
      <c r="E288" s="35"/>
      <c r="F288" s="35"/>
      <c r="G288" s="33"/>
      <c r="H288" s="34"/>
      <c r="I288" s="34"/>
      <c r="J288" s="34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6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4"/>
      <c r="BH288" s="34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spans="1:72" ht="15">
      <c r="A289" s="32"/>
      <c r="B289" s="32"/>
      <c r="C289" s="33"/>
      <c r="D289" s="34"/>
      <c r="E289" s="35"/>
      <c r="F289" s="35"/>
      <c r="G289" s="33"/>
      <c r="H289" s="34"/>
      <c r="I289" s="34"/>
      <c r="J289" s="34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6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4"/>
      <c r="BH289" s="34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spans="1:72" ht="15">
      <c r="A290" s="32"/>
      <c r="B290" s="32"/>
      <c r="C290" s="33"/>
      <c r="D290" s="34"/>
      <c r="E290" s="35"/>
      <c r="F290" s="35"/>
      <c r="G290" s="33"/>
      <c r="H290" s="34"/>
      <c r="I290" s="34"/>
      <c r="J290" s="34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6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4"/>
      <c r="BH290" s="34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spans="1:72" ht="15">
      <c r="A291" s="32"/>
      <c r="B291" s="32"/>
      <c r="C291" s="33"/>
      <c r="D291" s="34"/>
      <c r="E291" s="35"/>
      <c r="F291" s="35"/>
      <c r="G291" s="33"/>
      <c r="H291" s="34"/>
      <c r="I291" s="34"/>
      <c r="J291" s="34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6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4"/>
      <c r="BH291" s="34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spans="1:72" ht="15">
      <c r="A292" s="32"/>
      <c r="B292" s="32"/>
      <c r="C292" s="33"/>
      <c r="D292" s="34"/>
      <c r="E292" s="35"/>
      <c r="F292" s="35"/>
      <c r="G292" s="33"/>
      <c r="H292" s="34"/>
      <c r="I292" s="34"/>
      <c r="J292" s="34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6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4"/>
      <c r="BH292" s="34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spans="1:72" ht="15">
      <c r="A293" s="32"/>
      <c r="B293" s="32"/>
      <c r="C293" s="33"/>
      <c r="D293" s="34"/>
      <c r="E293" s="35"/>
      <c r="F293" s="35"/>
      <c r="G293" s="33"/>
      <c r="H293" s="34"/>
      <c r="I293" s="34"/>
      <c r="J293" s="34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6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4"/>
      <c r="BH293" s="34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spans="1:72" ht="15">
      <c r="A294" s="32"/>
      <c r="B294" s="32"/>
      <c r="C294" s="33"/>
      <c r="D294" s="34"/>
      <c r="E294" s="35"/>
      <c r="F294" s="35"/>
      <c r="G294" s="33"/>
      <c r="H294" s="34"/>
      <c r="I294" s="34"/>
      <c r="J294" s="34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6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4"/>
      <c r="BH294" s="34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spans="1:72" ht="15">
      <c r="A295" s="32"/>
      <c r="B295" s="32"/>
      <c r="C295" s="33"/>
      <c r="D295" s="34"/>
      <c r="E295" s="35"/>
      <c r="F295" s="35"/>
      <c r="G295" s="33"/>
      <c r="H295" s="34"/>
      <c r="I295" s="34"/>
      <c r="J295" s="34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6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4"/>
      <c r="BH295" s="34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spans="1:72" ht="15">
      <c r="A296" s="32"/>
      <c r="B296" s="32"/>
      <c r="C296" s="33"/>
      <c r="D296" s="34"/>
      <c r="E296" s="35"/>
      <c r="F296" s="35"/>
      <c r="G296" s="33"/>
      <c r="H296" s="34"/>
      <c r="I296" s="34"/>
      <c r="J296" s="34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6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4"/>
      <c r="BH296" s="34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spans="1:72" ht="15">
      <c r="A297" s="32"/>
      <c r="B297" s="32"/>
      <c r="C297" s="33"/>
      <c r="D297" s="34"/>
      <c r="E297" s="35"/>
      <c r="F297" s="35"/>
      <c r="G297" s="33"/>
      <c r="H297" s="34"/>
      <c r="I297" s="34"/>
      <c r="J297" s="34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6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4"/>
      <c r="BH297" s="34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spans="1:72" ht="15">
      <c r="A298" s="32"/>
      <c r="B298" s="32"/>
      <c r="C298" s="33"/>
      <c r="D298" s="34"/>
      <c r="E298" s="35"/>
      <c r="F298" s="35"/>
      <c r="G298" s="33"/>
      <c r="H298" s="34"/>
      <c r="I298" s="34"/>
      <c r="J298" s="34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6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4"/>
      <c r="BH298" s="34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spans="1:72" ht="15">
      <c r="A299" s="32"/>
      <c r="B299" s="32"/>
      <c r="C299" s="33"/>
      <c r="D299" s="34"/>
      <c r="E299" s="35"/>
      <c r="F299" s="35"/>
      <c r="G299" s="33"/>
      <c r="H299" s="34"/>
      <c r="I299" s="34"/>
      <c r="J299" s="34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6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4"/>
      <c r="BH299" s="34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spans="1:72" ht="15">
      <c r="A300" s="32"/>
      <c r="B300" s="32"/>
      <c r="C300" s="33"/>
      <c r="D300" s="34"/>
      <c r="E300" s="35"/>
      <c r="F300" s="35"/>
      <c r="G300" s="33"/>
      <c r="H300" s="34"/>
      <c r="I300" s="34"/>
      <c r="J300" s="34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6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4"/>
      <c r="BH300" s="34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spans="1:72" ht="15">
      <c r="A301" s="32"/>
      <c r="B301" s="32"/>
      <c r="C301" s="33"/>
      <c r="D301" s="34"/>
      <c r="E301" s="35"/>
      <c r="F301" s="35"/>
      <c r="G301" s="33"/>
      <c r="H301" s="34"/>
      <c r="I301" s="34"/>
      <c r="J301" s="34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6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4"/>
      <c r="BH301" s="34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spans="1:72" ht="15">
      <c r="A302" s="32"/>
      <c r="B302" s="32"/>
      <c r="C302" s="33"/>
      <c r="D302" s="34"/>
      <c r="E302" s="35"/>
      <c r="F302" s="35"/>
      <c r="G302" s="37" t="s">
        <v>73</v>
      </c>
      <c r="H302" s="34"/>
      <c r="I302" s="34"/>
      <c r="J302" s="34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6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4"/>
      <c r="BH302" s="34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spans="1:72" ht="15">
      <c r="A303" s="32"/>
      <c r="B303" s="32"/>
      <c r="C303" s="33"/>
      <c r="D303" s="34"/>
      <c r="E303" s="35"/>
      <c r="F303" s="35"/>
      <c r="G303" s="33"/>
      <c r="H303" s="34"/>
      <c r="I303" s="34"/>
      <c r="J303" s="34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6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4"/>
      <c r="BH303" s="34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spans="1:72" ht="15">
      <c r="A304" s="32"/>
      <c r="B304" s="32"/>
      <c r="C304" s="33"/>
      <c r="D304" s="34"/>
      <c r="E304" s="35"/>
      <c r="F304" s="35"/>
      <c r="G304" s="33"/>
      <c r="H304" s="34"/>
      <c r="I304" s="34"/>
      <c r="J304" s="34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6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4"/>
      <c r="BH304" s="34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spans="1:72" ht="15">
      <c r="A305" s="32"/>
      <c r="B305" s="32"/>
      <c r="C305" s="33"/>
      <c r="D305" s="34"/>
      <c r="E305" s="35"/>
      <c r="F305" s="35"/>
      <c r="G305" s="33"/>
      <c r="H305" s="34"/>
      <c r="I305" s="34"/>
      <c r="J305" s="34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6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4"/>
      <c r="BH305" s="34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spans="1:72" ht="15">
      <c r="A306" s="32"/>
      <c r="B306" s="32"/>
      <c r="C306" s="33"/>
      <c r="D306" s="34"/>
      <c r="E306" s="35"/>
      <c r="F306" s="38" t="s">
        <v>74</v>
      </c>
      <c r="G306" s="37" t="s">
        <v>75</v>
      </c>
      <c r="H306" s="34"/>
      <c r="I306" s="34"/>
      <c r="J306" s="34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6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4"/>
      <c r="BH306" s="34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spans="1:72" ht="15">
      <c r="A307" s="32"/>
      <c r="B307" s="32"/>
      <c r="C307" s="33"/>
      <c r="D307" s="34"/>
      <c r="E307" s="35"/>
      <c r="F307" s="35"/>
      <c r="G307" s="33"/>
      <c r="H307" s="34"/>
      <c r="I307" s="34"/>
      <c r="J307" s="34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6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4"/>
      <c r="BH307" s="34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spans="1:72" ht="15">
      <c r="A308" s="32"/>
      <c r="B308" s="32"/>
      <c r="C308" s="33"/>
      <c r="D308" s="34"/>
      <c r="E308" s="35"/>
      <c r="F308" s="35"/>
      <c r="G308" s="33"/>
      <c r="H308" s="34"/>
      <c r="I308" s="34"/>
      <c r="J308" s="34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6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4"/>
      <c r="BH308" s="34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spans="1:72" ht="15">
      <c r="A309" s="32"/>
      <c r="B309" s="32"/>
      <c r="C309" s="33"/>
      <c r="D309" s="34"/>
      <c r="E309" s="35"/>
      <c r="F309" s="35"/>
      <c r="G309" s="33"/>
      <c r="H309" s="34"/>
      <c r="I309" s="34"/>
      <c r="J309" s="34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6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4"/>
      <c r="BH309" s="34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spans="1:72" ht="15">
      <c r="A310" s="32"/>
      <c r="B310" s="32"/>
      <c r="C310" s="33"/>
      <c r="D310" s="34"/>
      <c r="E310" s="35"/>
      <c r="F310" s="35"/>
      <c r="G310" s="33"/>
      <c r="H310" s="34"/>
      <c r="I310" s="34"/>
      <c r="J310" s="34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6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4"/>
      <c r="BH310" s="34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spans="1:72" ht="15">
      <c r="A311" s="32"/>
      <c r="B311" s="32"/>
      <c r="C311" s="33"/>
      <c r="D311" s="34"/>
      <c r="E311" s="35"/>
      <c r="F311" s="35"/>
      <c r="G311" s="33"/>
      <c r="H311" s="34"/>
      <c r="I311" s="34"/>
      <c r="J311" s="34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6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4"/>
      <c r="BH311" s="34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spans="1:72" ht="15">
      <c r="A312" s="32"/>
      <c r="B312" s="32"/>
      <c r="C312" s="33"/>
      <c r="D312" s="34"/>
      <c r="E312" s="35"/>
      <c r="F312" s="35"/>
      <c r="G312" s="33"/>
      <c r="H312" s="34"/>
      <c r="I312" s="34"/>
      <c r="J312" s="34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6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4"/>
      <c r="BH312" s="34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spans="1:72" ht="15">
      <c r="A313" s="32"/>
      <c r="B313" s="32"/>
      <c r="C313" s="33"/>
      <c r="D313" s="34"/>
      <c r="E313" s="35"/>
      <c r="F313" s="35"/>
      <c r="G313" s="33"/>
      <c r="H313" s="34"/>
      <c r="I313" s="34"/>
      <c r="J313" s="34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6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4"/>
      <c r="BH313" s="34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spans="1:72" ht="15">
      <c r="A314" s="32"/>
      <c r="B314" s="32"/>
      <c r="C314" s="33"/>
      <c r="D314" s="34"/>
      <c r="E314" s="35"/>
      <c r="F314" s="35"/>
      <c r="G314" s="33"/>
      <c r="H314" s="34"/>
      <c r="I314" s="34"/>
      <c r="J314" s="34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6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4"/>
      <c r="BH314" s="34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spans="1:72" ht="15">
      <c r="A315" s="32"/>
      <c r="B315" s="32"/>
      <c r="C315" s="33"/>
      <c r="D315" s="34"/>
      <c r="E315" s="35"/>
      <c r="F315" s="35"/>
      <c r="G315" s="33"/>
      <c r="H315" s="34"/>
      <c r="I315" s="34"/>
      <c r="J315" s="34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6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4"/>
      <c r="BH315" s="34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spans="1:72" ht="15">
      <c r="A316" s="32"/>
      <c r="B316" s="32"/>
      <c r="C316" s="33"/>
      <c r="D316" s="34"/>
      <c r="E316" s="35"/>
      <c r="F316" s="35"/>
      <c r="G316" s="33"/>
      <c r="H316" s="34"/>
      <c r="I316" s="34"/>
      <c r="J316" s="34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6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4"/>
      <c r="BH316" s="34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spans="1:72" ht="15">
      <c r="A317" s="32"/>
      <c r="B317" s="32"/>
      <c r="C317" s="33"/>
      <c r="D317" s="34"/>
      <c r="E317" s="35"/>
      <c r="F317" s="35"/>
      <c r="G317" s="33"/>
      <c r="H317" s="34"/>
      <c r="I317" s="34"/>
      <c r="J317" s="34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6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4"/>
      <c r="BH317" s="34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spans="1:72" ht="15">
      <c r="A318" s="32"/>
      <c r="B318" s="32"/>
      <c r="C318" s="33"/>
      <c r="D318" s="34"/>
      <c r="E318" s="35"/>
      <c r="F318" s="35"/>
      <c r="G318" s="33"/>
      <c r="H318" s="34"/>
      <c r="I318" s="34"/>
      <c r="J318" s="34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6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4"/>
      <c r="BH318" s="34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spans="1:72" ht="15">
      <c r="A319" s="32"/>
      <c r="B319" s="32"/>
      <c r="C319" s="33"/>
      <c r="D319" s="34"/>
      <c r="E319" s="35"/>
      <c r="F319" s="35"/>
      <c r="G319" s="33"/>
      <c r="H319" s="34"/>
      <c r="I319" s="34"/>
      <c r="J319" s="34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6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4"/>
      <c r="BH319" s="34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spans="1:72" ht="15">
      <c r="A320" s="32"/>
      <c r="B320" s="32"/>
      <c r="C320" s="33"/>
      <c r="D320" s="34"/>
      <c r="E320" s="35"/>
      <c r="F320" s="35"/>
      <c r="G320" s="33"/>
      <c r="H320" s="34"/>
      <c r="I320" s="34"/>
      <c r="J320" s="34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6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4"/>
      <c r="BH320" s="34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spans="1:72" ht="15">
      <c r="A321" s="32"/>
      <c r="B321" s="32"/>
      <c r="C321" s="33"/>
      <c r="D321" s="34"/>
      <c r="E321" s="35"/>
      <c r="F321" s="35"/>
      <c r="G321" s="33"/>
      <c r="H321" s="34"/>
      <c r="I321" s="34"/>
      <c r="J321" s="34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6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4"/>
      <c r="BH321" s="34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spans="1:72" ht="15">
      <c r="A322" s="32"/>
      <c r="B322" s="32"/>
      <c r="C322" s="33"/>
      <c r="D322" s="34"/>
      <c r="E322" s="35"/>
      <c r="F322" s="35"/>
      <c r="G322" s="33"/>
      <c r="H322" s="34"/>
      <c r="I322" s="34"/>
      <c r="J322" s="34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6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4"/>
      <c r="BH322" s="34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spans="1:72" ht="15">
      <c r="A323" s="32"/>
      <c r="B323" s="32"/>
      <c r="C323" s="33"/>
      <c r="D323" s="34"/>
      <c r="E323" s="35"/>
      <c r="F323" s="35"/>
      <c r="G323" s="33"/>
      <c r="H323" s="34"/>
      <c r="I323" s="34"/>
      <c r="J323" s="34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6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4"/>
      <c r="BH323" s="34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spans="1:72" ht="15">
      <c r="A324" s="32"/>
      <c r="B324" s="32"/>
      <c r="C324" s="33"/>
      <c r="D324" s="34"/>
      <c r="E324" s="35"/>
      <c r="F324" s="35"/>
      <c r="G324" s="33"/>
      <c r="H324" s="34"/>
      <c r="I324" s="34"/>
      <c r="J324" s="34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6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4"/>
      <c r="BH324" s="34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spans="1:72" ht="15">
      <c r="A325" s="32"/>
      <c r="B325" s="32"/>
      <c r="C325" s="33"/>
      <c r="D325" s="34"/>
      <c r="E325" s="35"/>
      <c r="F325" s="35"/>
      <c r="G325" s="33"/>
      <c r="H325" s="34"/>
      <c r="I325" s="34"/>
      <c r="J325" s="34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6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4"/>
      <c r="BH325" s="34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spans="1:72" ht="15">
      <c r="A326" s="32"/>
      <c r="B326" s="32"/>
      <c r="C326" s="33"/>
      <c r="D326" s="34"/>
      <c r="E326" s="35"/>
      <c r="F326" s="35"/>
      <c r="G326" s="33"/>
      <c r="H326" s="34"/>
      <c r="I326" s="34"/>
      <c r="J326" s="34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6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4"/>
      <c r="BH326" s="34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spans="1:72" ht="15">
      <c r="A327" s="32"/>
      <c r="B327" s="32"/>
      <c r="C327" s="33"/>
      <c r="D327" s="34"/>
      <c r="E327" s="35"/>
      <c r="F327" s="35"/>
      <c r="G327" s="33"/>
      <c r="H327" s="34"/>
      <c r="I327" s="34"/>
      <c r="J327" s="34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6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4"/>
      <c r="BH327" s="34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spans="1:72" ht="15">
      <c r="A328" s="32"/>
      <c r="B328" s="32"/>
      <c r="C328" s="33"/>
      <c r="D328" s="34"/>
      <c r="E328" s="35"/>
      <c r="F328" s="35"/>
      <c r="G328" s="33"/>
      <c r="H328" s="34"/>
      <c r="I328" s="34"/>
      <c r="J328" s="34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6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4"/>
      <c r="BH328" s="34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spans="1:72" ht="15">
      <c r="A329" s="32"/>
      <c r="B329" s="32"/>
      <c r="C329" s="33"/>
      <c r="D329" s="34"/>
      <c r="E329" s="35"/>
      <c r="F329" s="35"/>
      <c r="G329" s="33"/>
      <c r="H329" s="34"/>
      <c r="I329" s="34"/>
      <c r="J329" s="34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6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4"/>
      <c r="BH329" s="34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spans="1:72" ht="15">
      <c r="A330" s="32"/>
      <c r="B330" s="32"/>
      <c r="C330" s="33"/>
      <c r="D330" s="34"/>
      <c r="E330" s="35"/>
      <c r="F330" s="35"/>
      <c r="G330" s="33"/>
      <c r="H330" s="34"/>
      <c r="I330" s="34"/>
      <c r="J330" s="34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6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4"/>
      <c r="BH330" s="34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spans="1:72" ht="15">
      <c r="A331" s="32"/>
      <c r="B331" s="32"/>
      <c r="C331" s="33"/>
      <c r="D331" s="34"/>
      <c r="E331" s="35"/>
      <c r="F331" s="35"/>
      <c r="G331" s="33"/>
      <c r="H331" s="34"/>
      <c r="I331" s="34"/>
      <c r="J331" s="34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6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4"/>
      <c r="BH331" s="34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spans="1:72" ht="15">
      <c r="A332" s="32"/>
      <c r="B332" s="32"/>
      <c r="C332" s="33"/>
      <c r="D332" s="34"/>
      <c r="E332" s="35"/>
      <c r="F332" s="35"/>
      <c r="G332" s="33"/>
      <c r="H332" s="34"/>
      <c r="I332" s="34"/>
      <c r="J332" s="34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6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4"/>
      <c r="BH332" s="34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spans="1:72" ht="15">
      <c r="A333" s="32"/>
      <c r="B333" s="32"/>
      <c r="C333" s="33"/>
      <c r="D333" s="34"/>
      <c r="E333" s="35"/>
      <c r="F333" s="35"/>
      <c r="G333" s="33"/>
      <c r="H333" s="34"/>
      <c r="I333" s="34"/>
      <c r="J333" s="34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6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4"/>
      <c r="BH333" s="34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spans="1:72" ht="15">
      <c r="A334" s="32"/>
      <c r="B334" s="32"/>
      <c r="C334" s="33"/>
      <c r="D334" s="34"/>
      <c r="E334" s="35"/>
      <c r="F334" s="35"/>
      <c r="G334" s="33"/>
      <c r="H334" s="34"/>
      <c r="I334" s="34"/>
      <c r="J334" s="34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6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4"/>
      <c r="BH334" s="34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spans="1:72" ht="15">
      <c r="A335" s="32"/>
      <c r="B335" s="32"/>
      <c r="C335" s="33"/>
      <c r="D335" s="34"/>
      <c r="E335" s="35"/>
      <c r="F335" s="35"/>
      <c r="G335" s="33"/>
      <c r="H335" s="34"/>
      <c r="I335" s="34"/>
      <c r="J335" s="34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6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4"/>
      <c r="BH335" s="34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spans="1:72" ht="15">
      <c r="A336" s="32"/>
      <c r="B336" s="32"/>
      <c r="C336" s="33"/>
      <c r="D336" s="34"/>
      <c r="E336" s="35"/>
      <c r="F336" s="35"/>
      <c r="G336" s="33"/>
      <c r="H336" s="34"/>
      <c r="I336" s="34"/>
      <c r="J336" s="34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6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4"/>
      <c r="BH336" s="34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spans="1:72" ht="15">
      <c r="A337" s="32"/>
      <c r="B337" s="32"/>
      <c r="C337" s="33"/>
      <c r="D337" s="34"/>
      <c r="E337" s="35"/>
      <c r="F337" s="35"/>
      <c r="G337" s="33"/>
      <c r="H337" s="34"/>
      <c r="I337" s="34"/>
      <c r="J337" s="34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6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4"/>
      <c r="BH337" s="34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spans="1:72" ht="15">
      <c r="A338" s="32"/>
      <c r="B338" s="32"/>
      <c r="C338" s="33"/>
      <c r="D338" s="34"/>
      <c r="E338" s="35"/>
      <c r="F338" s="35"/>
      <c r="G338" s="33"/>
      <c r="H338" s="34"/>
      <c r="I338" s="34"/>
      <c r="J338" s="34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6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4"/>
      <c r="BH338" s="34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spans="1:72" ht="15">
      <c r="A339" s="32"/>
      <c r="B339" s="32"/>
      <c r="C339" s="33"/>
      <c r="D339" s="34"/>
      <c r="E339" s="35"/>
      <c r="F339" s="35"/>
      <c r="G339" s="33"/>
      <c r="H339" s="34"/>
      <c r="I339" s="34"/>
      <c r="J339" s="34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6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4"/>
      <c r="BH339" s="34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spans="1:72" ht="15">
      <c r="A340" s="32"/>
      <c r="B340" s="32"/>
      <c r="C340" s="33"/>
      <c r="D340" s="34"/>
      <c r="E340" s="35"/>
      <c r="F340" s="35"/>
      <c r="G340" s="33"/>
      <c r="H340" s="34"/>
      <c r="I340" s="34"/>
      <c r="J340" s="34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6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4"/>
      <c r="BH340" s="34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spans="1:72" ht="15">
      <c r="A341" s="32"/>
      <c r="B341" s="32"/>
      <c r="C341" s="33"/>
      <c r="D341" s="34"/>
      <c r="E341" s="35"/>
      <c r="F341" s="35"/>
      <c r="G341" s="33"/>
      <c r="H341" s="34"/>
      <c r="I341" s="34"/>
      <c r="J341" s="34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6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4"/>
      <c r="BH341" s="34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spans="1:72" ht="15">
      <c r="A342" s="32"/>
      <c r="B342" s="32"/>
      <c r="C342" s="33"/>
      <c r="D342" s="34"/>
      <c r="E342" s="35"/>
      <c r="F342" s="35"/>
      <c r="G342" s="33"/>
      <c r="H342" s="34"/>
      <c r="I342" s="34"/>
      <c r="J342" s="34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6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4"/>
      <c r="BH342" s="34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spans="1:72" ht="15">
      <c r="A343" s="32"/>
      <c r="B343" s="32"/>
      <c r="C343" s="33"/>
      <c r="D343" s="34"/>
      <c r="E343" s="35"/>
      <c r="F343" s="35"/>
      <c r="G343" s="33"/>
      <c r="H343" s="34"/>
      <c r="I343" s="34"/>
      <c r="J343" s="34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6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4"/>
      <c r="BH343" s="34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spans="1:72" ht="15">
      <c r="A344" s="32"/>
      <c r="B344" s="32"/>
      <c r="C344" s="33"/>
      <c r="D344" s="34"/>
      <c r="E344" s="35"/>
      <c r="F344" s="35"/>
      <c r="G344" s="33"/>
      <c r="H344" s="34"/>
      <c r="I344" s="34"/>
      <c r="J344" s="34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6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4"/>
      <c r="BH344" s="34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spans="1:72" ht="15">
      <c r="A345" s="32"/>
      <c r="B345" s="32"/>
      <c r="C345" s="33"/>
      <c r="D345" s="34"/>
      <c r="E345" s="35"/>
      <c r="F345" s="35"/>
      <c r="G345" s="33"/>
      <c r="H345" s="34"/>
      <c r="I345" s="34"/>
      <c r="J345" s="34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6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4"/>
      <c r="BH345" s="34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spans="1:72" ht="15">
      <c r="A346" s="32"/>
      <c r="B346" s="32"/>
      <c r="C346" s="33"/>
      <c r="D346" s="34"/>
      <c r="E346" s="35"/>
      <c r="F346" s="35"/>
      <c r="G346" s="33"/>
      <c r="H346" s="34"/>
      <c r="I346" s="34"/>
      <c r="J346" s="34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6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4"/>
      <c r="BH346" s="34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spans="1:72" ht="15">
      <c r="A347" s="32"/>
      <c r="B347" s="32"/>
      <c r="C347" s="33"/>
      <c r="D347" s="34"/>
      <c r="E347" s="35"/>
      <c r="F347" s="35"/>
      <c r="G347" s="33"/>
      <c r="H347" s="34"/>
      <c r="I347" s="34"/>
      <c r="J347" s="34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6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4"/>
      <c r="BH347" s="34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spans="1:72" ht="15">
      <c r="A348" s="32"/>
      <c r="B348" s="32"/>
      <c r="C348" s="33"/>
      <c r="D348" s="34"/>
      <c r="E348" s="35"/>
      <c r="F348" s="35"/>
      <c r="G348" s="33"/>
      <c r="H348" s="34"/>
      <c r="I348" s="34"/>
      <c r="J348" s="34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6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4"/>
      <c r="BH348" s="34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spans="1:72" ht="15">
      <c r="A349" s="32"/>
      <c r="B349" s="32"/>
      <c r="C349" s="33"/>
      <c r="D349" s="34"/>
      <c r="E349" s="35"/>
      <c r="F349" s="35"/>
      <c r="G349" s="33"/>
      <c r="H349" s="34"/>
      <c r="I349" s="34"/>
      <c r="J349" s="34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6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4"/>
      <c r="BH349" s="34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spans="1:72" ht="15">
      <c r="A350" s="32"/>
      <c r="B350" s="32"/>
      <c r="C350" s="33"/>
      <c r="D350" s="34"/>
      <c r="E350" s="35"/>
      <c r="F350" s="35"/>
      <c r="G350" s="33"/>
      <c r="H350" s="34"/>
      <c r="I350" s="34"/>
      <c r="J350" s="34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6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4"/>
      <c r="BH350" s="34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spans="1:72" ht="15">
      <c r="A351" s="32"/>
      <c r="B351" s="32"/>
      <c r="C351" s="33"/>
      <c r="D351" s="34"/>
      <c r="E351" s="35"/>
      <c r="F351" s="35"/>
      <c r="G351" s="33"/>
      <c r="H351" s="34"/>
      <c r="I351" s="34"/>
      <c r="J351" s="34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6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4"/>
      <c r="BH351" s="34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spans="1:72" ht="15">
      <c r="A352" s="32"/>
      <c r="B352" s="32"/>
      <c r="C352" s="33"/>
      <c r="D352" s="34"/>
      <c r="E352" s="35"/>
      <c r="F352" s="35"/>
      <c r="G352" s="33"/>
      <c r="H352" s="34"/>
      <c r="I352" s="34"/>
      <c r="J352" s="34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6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4"/>
      <c r="BH352" s="34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spans="1:72" ht="15">
      <c r="A353" s="32"/>
      <c r="B353" s="32"/>
      <c r="C353" s="33"/>
      <c r="D353" s="34"/>
      <c r="E353" s="35"/>
      <c r="F353" s="35"/>
      <c r="G353" s="33"/>
      <c r="H353" s="34"/>
      <c r="I353" s="34"/>
      <c r="J353" s="34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6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4"/>
      <c r="BH353" s="34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spans="1:72" ht="15">
      <c r="A354" s="32"/>
      <c r="B354" s="32"/>
      <c r="C354" s="33"/>
      <c r="D354" s="34"/>
      <c r="E354" s="35"/>
      <c r="F354" s="35"/>
      <c r="G354" s="33"/>
      <c r="H354" s="34"/>
      <c r="I354" s="34"/>
      <c r="J354" s="34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6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4"/>
      <c r="BH354" s="34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spans="1:72" ht="15">
      <c r="A355" s="32"/>
      <c r="B355" s="32"/>
      <c r="C355" s="33"/>
      <c r="D355" s="34"/>
      <c r="E355" s="35"/>
      <c r="F355" s="35"/>
      <c r="G355" s="33"/>
      <c r="H355" s="34"/>
      <c r="I355" s="34"/>
      <c r="J355" s="34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6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4"/>
      <c r="BH355" s="34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spans="1:72" ht="15">
      <c r="A356" s="32"/>
      <c r="B356" s="32"/>
      <c r="C356" s="33"/>
      <c r="D356" s="34"/>
      <c r="E356" s="35"/>
      <c r="F356" s="35"/>
      <c r="G356" s="33"/>
      <c r="H356" s="34"/>
      <c r="I356" s="34"/>
      <c r="J356" s="34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6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4"/>
      <c r="BH356" s="34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spans="1:72" ht="15">
      <c r="A357" s="32"/>
      <c r="B357" s="32"/>
      <c r="C357" s="33"/>
      <c r="D357" s="34"/>
      <c r="E357" s="35"/>
      <c r="F357" s="35"/>
      <c r="G357" s="33"/>
      <c r="H357" s="34"/>
      <c r="I357" s="34"/>
      <c r="J357" s="34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6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4"/>
      <c r="BH357" s="34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spans="1:72" ht="15">
      <c r="A358" s="32"/>
      <c r="B358" s="32"/>
      <c r="C358" s="33"/>
      <c r="D358" s="34"/>
      <c r="E358" s="35"/>
      <c r="F358" s="35"/>
      <c r="G358" s="33"/>
      <c r="H358" s="34"/>
      <c r="I358" s="34"/>
      <c r="J358" s="34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6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4"/>
      <c r="BH358" s="34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spans="1:72" ht="15">
      <c r="A359" s="32"/>
      <c r="B359" s="32"/>
      <c r="C359" s="33"/>
      <c r="D359" s="34"/>
      <c r="E359" s="35"/>
      <c r="F359" s="35"/>
      <c r="G359" s="33"/>
      <c r="H359" s="34"/>
      <c r="I359" s="34"/>
      <c r="J359" s="34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6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4"/>
      <c r="BH359" s="34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spans="1:72" ht="15">
      <c r="A360" s="32"/>
      <c r="B360" s="32"/>
      <c r="C360" s="33"/>
      <c r="D360" s="34"/>
      <c r="E360" s="35"/>
      <c r="F360" s="35"/>
      <c r="G360" s="33"/>
      <c r="H360" s="34"/>
      <c r="I360" s="34"/>
      <c r="J360" s="34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6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4"/>
      <c r="BH360" s="34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spans="1:72" ht="15">
      <c r="A361" s="32"/>
      <c r="B361" s="32"/>
      <c r="C361" s="33"/>
      <c r="D361" s="34"/>
      <c r="E361" s="35"/>
      <c r="F361" s="35"/>
      <c r="G361" s="33"/>
      <c r="H361" s="34"/>
      <c r="I361" s="34"/>
      <c r="J361" s="34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6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4"/>
      <c r="BH361" s="34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spans="1:72" ht="15">
      <c r="A362" s="32"/>
      <c r="B362" s="32"/>
      <c r="C362" s="33"/>
      <c r="D362" s="34"/>
      <c r="E362" s="35"/>
      <c r="F362" s="35"/>
      <c r="G362" s="33"/>
      <c r="H362" s="34"/>
      <c r="I362" s="34"/>
      <c r="J362" s="34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6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4"/>
      <c r="BH362" s="34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spans="1:72" ht="15">
      <c r="A363" s="32"/>
      <c r="B363" s="32"/>
      <c r="C363" s="33"/>
      <c r="D363" s="34"/>
      <c r="E363" s="35"/>
      <c r="F363" s="35"/>
      <c r="G363" s="33"/>
      <c r="H363" s="34"/>
      <c r="I363" s="34"/>
      <c r="J363" s="34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6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4"/>
      <c r="BH363" s="34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spans="1:72" ht="15">
      <c r="A364" s="32"/>
      <c r="B364" s="32"/>
      <c r="C364" s="33"/>
      <c r="D364" s="34"/>
      <c r="E364" s="35"/>
      <c r="F364" s="35"/>
      <c r="G364" s="33"/>
      <c r="H364" s="34"/>
      <c r="I364" s="34"/>
      <c r="J364" s="34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6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4"/>
      <c r="BH364" s="34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spans="1:72" ht="15">
      <c r="A365" s="32"/>
      <c r="B365" s="32"/>
      <c r="C365" s="33"/>
      <c r="D365" s="34"/>
      <c r="E365" s="35"/>
      <c r="F365" s="35"/>
      <c r="G365" s="33"/>
      <c r="H365" s="34"/>
      <c r="I365" s="34"/>
      <c r="J365" s="34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6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4"/>
      <c r="BH365" s="34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spans="1:72" ht="15">
      <c r="A366" s="32"/>
      <c r="B366" s="32"/>
      <c r="C366" s="33"/>
      <c r="D366" s="34"/>
      <c r="E366" s="35"/>
      <c r="F366" s="35"/>
      <c r="G366" s="33"/>
      <c r="H366" s="34"/>
      <c r="I366" s="34"/>
      <c r="J366" s="34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6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4"/>
      <c r="BH366" s="34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spans="1:72" ht="15">
      <c r="A367" s="32"/>
      <c r="B367" s="32"/>
      <c r="C367" s="33"/>
      <c r="D367" s="34"/>
      <c r="E367" s="35"/>
      <c r="F367" s="35"/>
      <c r="G367" s="33"/>
      <c r="H367" s="34"/>
      <c r="I367" s="34"/>
      <c r="J367" s="34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6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4"/>
      <c r="BH367" s="34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spans="1:72" ht="15">
      <c r="A368" s="32"/>
      <c r="B368" s="32"/>
      <c r="C368" s="33"/>
      <c r="D368" s="34"/>
      <c r="E368" s="35"/>
      <c r="F368" s="35"/>
      <c r="G368" s="33"/>
      <c r="H368" s="34"/>
      <c r="I368" s="34"/>
      <c r="J368" s="34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6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4"/>
      <c r="BH368" s="34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spans="1:72" ht="15">
      <c r="A369" s="32"/>
      <c r="B369" s="32"/>
      <c r="C369" s="33"/>
      <c r="D369" s="34"/>
      <c r="E369" s="35"/>
      <c r="F369" s="35"/>
      <c r="G369" s="33"/>
      <c r="H369" s="34"/>
      <c r="I369" s="34"/>
      <c r="J369" s="34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6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4"/>
      <c r="BH369" s="34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spans="1:72" ht="15">
      <c r="A370" s="32"/>
      <c r="B370" s="32"/>
      <c r="C370" s="33"/>
      <c r="D370" s="34"/>
      <c r="E370" s="35"/>
      <c r="F370" s="35"/>
      <c r="G370" s="33"/>
      <c r="H370" s="34"/>
      <c r="I370" s="34"/>
      <c r="J370" s="34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6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4"/>
      <c r="BH370" s="34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spans="1:72" ht="15">
      <c r="A371" s="32"/>
      <c r="B371" s="32"/>
      <c r="C371" s="33"/>
      <c r="D371" s="34"/>
      <c r="E371" s="35"/>
      <c r="F371" s="35"/>
      <c r="G371" s="33"/>
      <c r="H371" s="34"/>
      <c r="I371" s="34"/>
      <c r="J371" s="34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6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4"/>
      <c r="BH371" s="34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spans="1:72" ht="15">
      <c r="A372" s="32"/>
      <c r="B372" s="32"/>
      <c r="C372" s="33"/>
      <c r="D372" s="34"/>
      <c r="E372" s="35"/>
      <c r="F372" s="35"/>
      <c r="G372" s="33"/>
      <c r="H372" s="34"/>
      <c r="I372" s="34"/>
      <c r="J372" s="34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6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4"/>
      <c r="BH372" s="34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spans="1:72" ht="15">
      <c r="A373" s="32"/>
      <c r="B373" s="32"/>
      <c r="C373" s="33"/>
      <c r="D373" s="34"/>
      <c r="E373" s="35"/>
      <c r="F373" s="35"/>
      <c r="G373" s="33"/>
      <c r="H373" s="34"/>
      <c r="I373" s="34"/>
      <c r="J373" s="34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6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4"/>
      <c r="BH373" s="34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spans="1:72" ht="15">
      <c r="A374" s="32"/>
      <c r="B374" s="32"/>
      <c r="C374" s="33"/>
      <c r="D374" s="34"/>
      <c r="E374" s="35"/>
      <c r="F374" s="35"/>
      <c r="G374" s="33"/>
      <c r="H374" s="34"/>
      <c r="I374" s="34"/>
      <c r="J374" s="34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6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4"/>
      <c r="BH374" s="34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spans="1:72" ht="15">
      <c r="A375" s="32"/>
      <c r="B375" s="32"/>
      <c r="C375" s="33"/>
      <c r="D375" s="34"/>
      <c r="E375" s="35"/>
      <c r="F375" s="35"/>
      <c r="G375" s="33"/>
      <c r="H375" s="34"/>
      <c r="I375" s="34"/>
      <c r="J375" s="34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6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4"/>
      <c r="BH375" s="34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spans="1:72" ht="15">
      <c r="A376" s="32"/>
      <c r="B376" s="32"/>
      <c r="C376" s="33"/>
      <c r="D376" s="34"/>
      <c r="E376" s="35"/>
      <c r="F376" s="35"/>
      <c r="G376" s="33"/>
      <c r="H376" s="34"/>
      <c r="I376" s="34"/>
      <c r="J376" s="34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6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4"/>
      <c r="BH376" s="34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spans="1:72" ht="15">
      <c r="A377" s="32"/>
      <c r="B377" s="32"/>
      <c r="C377" s="33"/>
      <c r="D377" s="34"/>
      <c r="E377" s="35"/>
      <c r="F377" s="35"/>
      <c r="G377" s="33"/>
      <c r="H377" s="34"/>
      <c r="I377" s="34"/>
      <c r="J377" s="34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6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4"/>
      <c r="BH377" s="34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spans="1:72" ht="15">
      <c r="A378" s="32"/>
      <c r="B378" s="32"/>
      <c r="C378" s="33"/>
      <c r="D378" s="34"/>
      <c r="E378" s="35"/>
      <c r="F378" s="35"/>
      <c r="G378" s="33"/>
      <c r="H378" s="34"/>
      <c r="I378" s="34"/>
      <c r="J378" s="34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6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4"/>
      <c r="BH378" s="34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spans="1:72" ht="15">
      <c r="A379" s="32"/>
      <c r="B379" s="32"/>
      <c r="C379" s="33"/>
      <c r="D379" s="34"/>
      <c r="E379" s="35"/>
      <c r="F379" s="35"/>
      <c r="G379" s="33"/>
      <c r="H379" s="34"/>
      <c r="I379" s="34"/>
      <c r="J379" s="34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6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4"/>
      <c r="BH379" s="34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spans="1:72" ht="15">
      <c r="A380" s="32"/>
      <c r="B380" s="32"/>
      <c r="C380" s="33"/>
      <c r="D380" s="34"/>
      <c r="E380" s="35"/>
      <c r="F380" s="35"/>
      <c r="G380" s="33"/>
      <c r="H380" s="34"/>
      <c r="I380" s="34"/>
      <c r="J380" s="34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6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4"/>
      <c r="BH380" s="34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spans="1:72" ht="15">
      <c r="A381" s="32"/>
      <c r="B381" s="32"/>
      <c r="C381" s="33"/>
      <c r="D381" s="34"/>
      <c r="E381" s="35"/>
      <c r="F381" s="35"/>
      <c r="G381" s="33"/>
      <c r="H381" s="34"/>
      <c r="I381" s="34"/>
      <c r="J381" s="34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6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4"/>
      <c r="BH381" s="34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spans="1:72" ht="15">
      <c r="A382" s="32"/>
      <c r="B382" s="32"/>
      <c r="C382" s="33"/>
      <c r="D382" s="34"/>
      <c r="E382" s="35"/>
      <c r="F382" s="35"/>
      <c r="G382" s="33"/>
      <c r="H382" s="34"/>
      <c r="I382" s="34"/>
      <c r="J382" s="34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6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4"/>
      <c r="BH382" s="34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spans="1:72" ht="15">
      <c r="A383" s="32"/>
      <c r="B383" s="32"/>
      <c r="C383" s="33"/>
      <c r="D383" s="34"/>
      <c r="E383" s="35"/>
      <c r="F383" s="35"/>
      <c r="G383" s="33"/>
      <c r="H383" s="34"/>
      <c r="I383" s="34"/>
      <c r="J383" s="34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6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4"/>
      <c r="BH383" s="34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spans="1:72" ht="15">
      <c r="A384" s="32"/>
      <c r="B384" s="32"/>
      <c r="C384" s="33"/>
      <c r="D384" s="34"/>
      <c r="E384" s="35"/>
      <c r="F384" s="35"/>
      <c r="G384" s="33"/>
      <c r="H384" s="34"/>
      <c r="I384" s="34"/>
      <c r="J384" s="34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6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4"/>
      <c r="BH384" s="34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spans="1:72" ht="15">
      <c r="A385" s="32"/>
      <c r="B385" s="32"/>
      <c r="C385" s="33"/>
      <c r="D385" s="34"/>
      <c r="E385" s="35"/>
      <c r="F385" s="35"/>
      <c r="G385" s="33"/>
      <c r="H385" s="34"/>
      <c r="I385" s="34"/>
      <c r="J385" s="34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6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4"/>
      <c r="BH385" s="34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spans="1:72" ht="15">
      <c r="A386" s="32"/>
      <c r="B386" s="32"/>
      <c r="C386" s="33"/>
      <c r="D386" s="34"/>
      <c r="E386" s="35"/>
      <c r="F386" s="35"/>
      <c r="G386" s="33"/>
      <c r="H386" s="34"/>
      <c r="I386" s="34"/>
      <c r="J386" s="34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6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4"/>
      <c r="BH386" s="34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spans="1:72" ht="15">
      <c r="A387" s="32"/>
      <c r="B387" s="32"/>
      <c r="C387" s="33"/>
      <c r="D387" s="34"/>
      <c r="E387" s="35"/>
      <c r="F387" s="35"/>
      <c r="G387" s="33"/>
      <c r="H387" s="34"/>
      <c r="I387" s="34"/>
      <c r="J387" s="34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6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4"/>
      <c r="BH387" s="34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spans="1:72" ht="15">
      <c r="A388" s="32"/>
      <c r="B388" s="32"/>
      <c r="C388" s="33"/>
      <c r="D388" s="34"/>
      <c r="E388" s="35"/>
      <c r="F388" s="35"/>
      <c r="G388" s="33"/>
      <c r="H388" s="34"/>
      <c r="I388" s="34"/>
      <c r="J388" s="34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6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4"/>
      <c r="BH388" s="34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spans="1:72" ht="15">
      <c r="A389" s="32"/>
      <c r="B389" s="32"/>
      <c r="C389" s="33"/>
      <c r="D389" s="34"/>
      <c r="E389" s="35"/>
      <c r="F389" s="35"/>
      <c r="G389" s="33"/>
      <c r="H389" s="34"/>
      <c r="I389" s="34"/>
      <c r="J389" s="34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6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4"/>
      <c r="BH389" s="34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spans="1:72" ht="15">
      <c r="A390" s="32"/>
      <c r="B390" s="32"/>
      <c r="C390" s="33"/>
      <c r="D390" s="34"/>
      <c r="E390" s="35"/>
      <c r="F390" s="35"/>
      <c r="G390" s="33"/>
      <c r="H390" s="34"/>
      <c r="I390" s="34"/>
      <c r="J390" s="34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6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4"/>
      <c r="BH390" s="34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spans="1:72" ht="15">
      <c r="A391" s="32"/>
      <c r="B391" s="32"/>
      <c r="C391" s="33"/>
      <c r="D391" s="34"/>
      <c r="E391" s="35"/>
      <c r="F391" s="35"/>
      <c r="G391" s="33"/>
      <c r="H391" s="34"/>
      <c r="I391" s="34"/>
      <c r="J391" s="34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6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4"/>
      <c r="BH391" s="34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spans="1:72" ht="15">
      <c r="A392" s="32"/>
      <c r="B392" s="32"/>
      <c r="C392" s="33"/>
      <c r="D392" s="34"/>
      <c r="E392" s="35"/>
      <c r="F392" s="35"/>
      <c r="G392" s="33"/>
      <c r="H392" s="34"/>
      <c r="I392" s="34"/>
      <c r="J392" s="34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6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4"/>
      <c r="BH392" s="34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spans="1:72" ht="15">
      <c r="A393" s="32"/>
      <c r="B393" s="32"/>
      <c r="C393" s="33"/>
      <c r="D393" s="34"/>
      <c r="E393" s="35"/>
      <c r="F393" s="35"/>
      <c r="G393" s="33"/>
      <c r="H393" s="34"/>
      <c r="I393" s="34"/>
      <c r="J393" s="34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6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4"/>
      <c r="BH393" s="34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spans="1:72" ht="15">
      <c r="A394" s="32"/>
      <c r="B394" s="32"/>
      <c r="C394" s="33"/>
      <c r="D394" s="34"/>
      <c r="E394" s="35"/>
      <c r="F394" s="35"/>
      <c r="G394" s="33"/>
      <c r="H394" s="34"/>
      <c r="I394" s="34"/>
      <c r="J394" s="34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6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4"/>
      <c r="BH394" s="34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spans="1:72" ht="15">
      <c r="A395" s="32"/>
      <c r="B395" s="32"/>
      <c r="C395" s="33"/>
      <c r="D395" s="34"/>
      <c r="E395" s="35"/>
      <c r="F395" s="35"/>
      <c r="G395" s="33"/>
      <c r="H395" s="34"/>
      <c r="I395" s="34"/>
      <c r="J395" s="34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6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4"/>
      <c r="BH395" s="34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spans="1:72" ht="15">
      <c r="A396" s="32"/>
      <c r="B396" s="32"/>
      <c r="C396" s="33"/>
      <c r="D396" s="34"/>
      <c r="E396" s="35"/>
      <c r="F396" s="35"/>
      <c r="G396" s="33"/>
      <c r="H396" s="34"/>
      <c r="I396" s="34"/>
      <c r="J396" s="34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6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4"/>
      <c r="BH396" s="34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spans="1:72" ht="15">
      <c r="A397" s="32"/>
      <c r="B397" s="32"/>
      <c r="C397" s="33"/>
      <c r="D397" s="34"/>
      <c r="E397" s="35"/>
      <c r="F397" s="35"/>
      <c r="G397" s="33"/>
      <c r="H397" s="34"/>
      <c r="I397" s="34"/>
      <c r="J397" s="34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6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4"/>
      <c r="BH397" s="34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spans="1:72" ht="15">
      <c r="A398" s="32"/>
      <c r="B398" s="32"/>
      <c r="C398" s="33"/>
      <c r="D398" s="34"/>
      <c r="E398" s="35"/>
      <c r="F398" s="35"/>
      <c r="G398" s="33"/>
      <c r="H398" s="34"/>
      <c r="I398" s="34"/>
      <c r="J398" s="34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6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4"/>
      <c r="BH398" s="34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spans="1:72" ht="15">
      <c r="A399" s="32"/>
      <c r="B399" s="32"/>
      <c r="C399" s="33"/>
      <c r="D399" s="34"/>
      <c r="E399" s="35"/>
      <c r="F399" s="35"/>
      <c r="G399" s="33"/>
      <c r="H399" s="34"/>
      <c r="I399" s="34"/>
      <c r="J399" s="34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6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4"/>
      <c r="BH399" s="34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spans="1:72" ht="15">
      <c r="A400" s="32"/>
      <c r="B400" s="32"/>
      <c r="C400" s="33"/>
      <c r="D400" s="34"/>
      <c r="E400" s="35"/>
      <c r="F400" s="35"/>
      <c r="G400" s="33"/>
      <c r="H400" s="34"/>
      <c r="I400" s="34"/>
      <c r="J400" s="34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6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4"/>
      <c r="BH400" s="34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spans="1:72" ht="15">
      <c r="A401" s="32"/>
      <c r="B401" s="32"/>
      <c r="C401" s="33"/>
      <c r="D401" s="34"/>
      <c r="E401" s="35"/>
      <c r="F401" s="35"/>
      <c r="G401" s="33"/>
      <c r="H401" s="34"/>
      <c r="I401" s="34"/>
      <c r="J401" s="34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6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4"/>
      <c r="BH401" s="34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spans="1:72" ht="15">
      <c r="A402" s="32"/>
      <c r="B402" s="32"/>
      <c r="C402" s="33"/>
      <c r="D402" s="34"/>
      <c r="E402" s="35"/>
      <c r="F402" s="35"/>
      <c r="G402" s="33"/>
      <c r="H402" s="34"/>
      <c r="I402" s="34"/>
      <c r="J402" s="34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6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4"/>
      <c r="BH402" s="34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spans="1:72" ht="15">
      <c r="A403" s="32"/>
      <c r="B403" s="32"/>
      <c r="C403" s="33"/>
      <c r="D403" s="34"/>
      <c r="E403" s="35"/>
      <c r="F403" s="35"/>
      <c r="G403" s="33"/>
      <c r="H403" s="34"/>
      <c r="I403" s="34"/>
      <c r="J403" s="34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6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4"/>
      <c r="BH403" s="34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spans="1:72" ht="15">
      <c r="A404" s="32"/>
      <c r="B404" s="32"/>
      <c r="C404" s="33"/>
      <c r="D404" s="34"/>
      <c r="E404" s="35"/>
      <c r="F404" s="35"/>
      <c r="G404" s="33"/>
      <c r="H404" s="34"/>
      <c r="I404" s="34"/>
      <c r="J404" s="34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6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4"/>
      <c r="BH404" s="34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spans="1:72" ht="15">
      <c r="A405" s="32"/>
      <c r="B405" s="32"/>
      <c r="C405" s="33"/>
      <c r="D405" s="34"/>
      <c r="E405" s="35"/>
      <c r="F405" s="35"/>
      <c r="G405" s="33"/>
      <c r="H405" s="34"/>
      <c r="I405" s="34"/>
      <c r="J405" s="34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6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4"/>
      <c r="BH405" s="34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spans="1:72" ht="15">
      <c r="A406" s="32"/>
      <c r="B406" s="32"/>
      <c r="C406" s="33"/>
      <c r="D406" s="34"/>
      <c r="E406" s="35"/>
      <c r="F406" s="35"/>
      <c r="G406" s="33"/>
      <c r="H406" s="34"/>
      <c r="I406" s="34"/>
      <c r="J406" s="34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6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4"/>
      <c r="BH406" s="34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spans="1:72" ht="15">
      <c r="A407" s="32"/>
      <c r="B407" s="32"/>
      <c r="C407" s="33"/>
      <c r="D407" s="34"/>
      <c r="E407" s="35"/>
      <c r="F407" s="35"/>
      <c r="G407" s="33"/>
      <c r="H407" s="34"/>
      <c r="I407" s="34"/>
      <c r="J407" s="34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6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4"/>
      <c r="BH407" s="34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spans="1:72" ht="15">
      <c r="A408" s="32"/>
      <c r="B408" s="32"/>
      <c r="C408" s="33"/>
      <c r="D408" s="34"/>
      <c r="E408" s="35"/>
      <c r="F408" s="35"/>
      <c r="G408" s="33"/>
      <c r="H408" s="34"/>
      <c r="I408" s="34"/>
      <c r="J408" s="34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6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4"/>
      <c r="BH408" s="34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spans="1:72" ht="15">
      <c r="A409" s="32"/>
      <c r="B409" s="32"/>
      <c r="C409" s="33"/>
      <c r="D409" s="34"/>
      <c r="E409" s="35"/>
      <c r="F409" s="35"/>
      <c r="G409" s="33"/>
      <c r="H409" s="34"/>
      <c r="I409" s="34"/>
      <c r="J409" s="34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6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4"/>
      <c r="BH409" s="34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spans="1:72" ht="15">
      <c r="A410" s="32"/>
      <c r="B410" s="32"/>
      <c r="C410" s="33"/>
      <c r="D410" s="34"/>
      <c r="E410" s="35"/>
      <c r="F410" s="35"/>
      <c r="G410" s="33"/>
      <c r="H410" s="34"/>
      <c r="I410" s="34"/>
      <c r="J410" s="34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6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4"/>
      <c r="BH410" s="34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spans="1:72" ht="15">
      <c r="A411" s="32"/>
      <c r="B411" s="32"/>
      <c r="C411" s="33"/>
      <c r="D411" s="34"/>
      <c r="E411" s="35"/>
      <c r="F411" s="35"/>
      <c r="G411" s="33"/>
      <c r="H411" s="34"/>
      <c r="I411" s="34"/>
      <c r="J411" s="34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6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4"/>
      <c r="BH411" s="34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spans="1:72" ht="15">
      <c r="A412" s="32"/>
      <c r="B412" s="32"/>
      <c r="C412" s="33"/>
      <c r="D412" s="34"/>
      <c r="E412" s="35"/>
      <c r="F412" s="35"/>
      <c r="G412" s="33"/>
      <c r="H412" s="34"/>
      <c r="I412" s="34"/>
      <c r="J412" s="34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6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4"/>
      <c r="BH412" s="34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spans="1:72" ht="15">
      <c r="A413" s="32"/>
      <c r="B413" s="32"/>
      <c r="C413" s="33"/>
      <c r="D413" s="34"/>
      <c r="E413" s="35"/>
      <c r="F413" s="35"/>
      <c r="G413" s="33"/>
      <c r="H413" s="34"/>
      <c r="I413" s="34"/>
      <c r="J413" s="34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6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4"/>
      <c r="BH413" s="34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spans="1:72" ht="15">
      <c r="A414" s="32"/>
      <c r="B414" s="32"/>
      <c r="C414" s="33"/>
      <c r="D414" s="34"/>
      <c r="E414" s="35"/>
      <c r="F414" s="35"/>
      <c r="G414" s="33"/>
      <c r="H414" s="34"/>
      <c r="I414" s="34"/>
      <c r="J414" s="34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6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4"/>
      <c r="BH414" s="34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spans="1:72" ht="15">
      <c r="A415" s="32"/>
      <c r="B415" s="32"/>
      <c r="C415" s="33"/>
      <c r="D415" s="34"/>
      <c r="E415" s="35"/>
      <c r="F415" s="35"/>
      <c r="G415" s="33"/>
      <c r="H415" s="34"/>
      <c r="I415" s="34"/>
      <c r="J415" s="34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6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4"/>
      <c r="BH415" s="34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spans="1:72" ht="15">
      <c r="A416" s="32"/>
      <c r="B416" s="32"/>
      <c r="C416" s="33"/>
      <c r="D416" s="34"/>
      <c r="E416" s="35"/>
      <c r="F416" s="35"/>
      <c r="G416" s="33"/>
      <c r="H416" s="34"/>
      <c r="I416" s="34"/>
      <c r="J416" s="34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6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4"/>
      <c r="BH416" s="34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spans="1:72" ht="15">
      <c r="A417" s="32"/>
      <c r="B417" s="32"/>
      <c r="C417" s="33"/>
      <c r="D417" s="34"/>
      <c r="E417" s="35"/>
      <c r="F417" s="35"/>
      <c r="G417" s="33"/>
      <c r="H417" s="34"/>
      <c r="I417" s="34"/>
      <c r="J417" s="34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6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4"/>
      <c r="BH417" s="34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spans="1:72" ht="15">
      <c r="A418" s="32"/>
      <c r="B418" s="32"/>
      <c r="C418" s="33"/>
      <c r="D418" s="34"/>
      <c r="E418" s="35"/>
      <c r="F418" s="35"/>
      <c r="G418" s="33"/>
      <c r="H418" s="34"/>
      <c r="I418" s="34"/>
      <c r="J418" s="34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6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4"/>
      <c r="BH418" s="34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spans="1:72" ht="15">
      <c r="A419" s="32"/>
      <c r="B419" s="32"/>
      <c r="C419" s="33"/>
      <c r="D419" s="34"/>
      <c r="E419" s="35"/>
      <c r="F419" s="35"/>
      <c r="G419" s="33"/>
      <c r="H419" s="34"/>
      <c r="I419" s="34"/>
      <c r="J419" s="34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6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4"/>
      <c r="BH419" s="34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spans="1:72" ht="15">
      <c r="A420" s="32"/>
      <c r="B420" s="32"/>
      <c r="C420" s="33"/>
      <c r="D420" s="34"/>
      <c r="E420" s="35"/>
      <c r="F420" s="35"/>
      <c r="G420" s="33"/>
      <c r="H420" s="34"/>
      <c r="I420" s="34"/>
      <c r="J420" s="34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6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4"/>
      <c r="BH420" s="34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spans="1:72" ht="15">
      <c r="A421" s="32"/>
      <c r="B421" s="32"/>
      <c r="C421" s="33"/>
      <c r="D421" s="34"/>
      <c r="E421" s="35"/>
      <c r="F421" s="35"/>
      <c r="G421" s="33"/>
      <c r="H421" s="34"/>
      <c r="I421" s="34"/>
      <c r="J421" s="34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6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4"/>
      <c r="BH421" s="34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spans="1:72" ht="15">
      <c r="A422" s="32"/>
      <c r="B422" s="32"/>
      <c r="C422" s="33"/>
      <c r="D422" s="34"/>
      <c r="E422" s="35"/>
      <c r="F422" s="35"/>
      <c r="G422" s="33"/>
      <c r="H422" s="34"/>
      <c r="I422" s="34"/>
      <c r="J422" s="34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6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4"/>
      <c r="BH422" s="34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spans="1:72" ht="15">
      <c r="A423" s="32"/>
      <c r="B423" s="32"/>
      <c r="C423" s="33"/>
      <c r="D423" s="34"/>
      <c r="E423" s="35"/>
      <c r="F423" s="35"/>
      <c r="G423" s="33"/>
      <c r="H423" s="34"/>
      <c r="I423" s="34"/>
      <c r="J423" s="34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6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4"/>
      <c r="BH423" s="34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spans="1:72" ht="15">
      <c r="A424" s="32"/>
      <c r="B424" s="32"/>
      <c r="C424" s="33"/>
      <c r="D424" s="34"/>
      <c r="E424" s="35"/>
      <c r="F424" s="35"/>
      <c r="G424" s="33"/>
      <c r="H424" s="34"/>
      <c r="I424" s="34"/>
      <c r="J424" s="34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6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4"/>
      <c r="BH424" s="34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spans="1:72" ht="15">
      <c r="A425" s="32"/>
      <c r="B425" s="32"/>
      <c r="C425" s="33"/>
      <c r="D425" s="34"/>
      <c r="E425" s="35"/>
      <c r="F425" s="35"/>
      <c r="G425" s="33"/>
      <c r="H425" s="34"/>
      <c r="I425" s="34"/>
      <c r="J425" s="34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6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4"/>
      <c r="BH425" s="34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spans="1:72" ht="15">
      <c r="A426" s="32"/>
      <c r="B426" s="32"/>
      <c r="C426" s="33"/>
      <c r="D426" s="34"/>
      <c r="E426" s="35"/>
      <c r="F426" s="35"/>
      <c r="G426" s="33"/>
      <c r="H426" s="34"/>
      <c r="I426" s="34"/>
      <c r="J426" s="34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6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4"/>
      <c r="BH426" s="34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spans="1:72" ht="15">
      <c r="A427" s="32"/>
      <c r="B427" s="32"/>
      <c r="C427" s="33"/>
      <c r="D427" s="34"/>
      <c r="E427" s="35"/>
      <c r="F427" s="35"/>
      <c r="G427" s="33"/>
      <c r="H427" s="34"/>
      <c r="I427" s="34"/>
      <c r="J427" s="34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6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4"/>
      <c r="BH427" s="34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spans="1:72" ht="15">
      <c r="A428" s="32"/>
      <c r="B428" s="32"/>
      <c r="C428" s="33"/>
      <c r="D428" s="34"/>
      <c r="E428" s="35"/>
      <c r="F428" s="35"/>
      <c r="G428" s="33"/>
      <c r="H428" s="34"/>
      <c r="I428" s="34"/>
      <c r="J428" s="34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6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4"/>
      <c r="BH428" s="34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spans="1:72" ht="15">
      <c r="A429" s="32"/>
      <c r="B429" s="32"/>
      <c r="C429" s="33"/>
      <c r="D429" s="34"/>
      <c r="E429" s="35"/>
      <c r="F429" s="35"/>
      <c r="G429" s="33"/>
      <c r="H429" s="34"/>
      <c r="I429" s="34"/>
      <c r="J429" s="34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6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4"/>
      <c r="BH429" s="34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spans="1:72" ht="15">
      <c r="A430" s="32"/>
      <c r="B430" s="32"/>
      <c r="C430" s="33"/>
      <c r="D430" s="34"/>
      <c r="E430" s="35"/>
      <c r="F430" s="35"/>
      <c r="G430" s="33"/>
      <c r="H430" s="34"/>
      <c r="I430" s="34"/>
      <c r="J430" s="34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6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4"/>
      <c r="BH430" s="34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spans="1:72" ht="15">
      <c r="A431" s="32"/>
      <c r="B431" s="32"/>
      <c r="C431" s="33"/>
      <c r="D431" s="34"/>
      <c r="E431" s="35"/>
      <c r="F431" s="35"/>
      <c r="G431" s="33"/>
      <c r="H431" s="34"/>
      <c r="I431" s="34"/>
      <c r="J431" s="34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6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4"/>
      <c r="BH431" s="34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spans="1:72" ht="15">
      <c r="A432" s="32"/>
      <c r="B432" s="32"/>
      <c r="C432" s="33"/>
      <c r="D432" s="34"/>
      <c r="E432" s="35"/>
      <c r="F432" s="35"/>
      <c r="G432" s="33"/>
      <c r="H432" s="34"/>
      <c r="I432" s="34"/>
      <c r="J432" s="34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6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4"/>
      <c r="BH432" s="34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spans="1:72" ht="15">
      <c r="A433" s="32"/>
      <c r="B433" s="32"/>
      <c r="C433" s="33"/>
      <c r="D433" s="34"/>
      <c r="E433" s="35"/>
      <c r="F433" s="35"/>
      <c r="G433" s="33"/>
      <c r="H433" s="34"/>
      <c r="I433" s="34"/>
      <c r="J433" s="34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6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4"/>
      <c r="BH433" s="34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spans="1:72" ht="15">
      <c r="A434" s="32"/>
      <c r="B434" s="32"/>
      <c r="C434" s="33"/>
      <c r="D434" s="34"/>
      <c r="E434" s="35"/>
      <c r="F434" s="35"/>
      <c r="G434" s="33"/>
      <c r="H434" s="34"/>
      <c r="I434" s="34"/>
      <c r="J434" s="34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6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4"/>
      <c r="BH434" s="34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spans="1:72" ht="15">
      <c r="A435" s="32"/>
      <c r="B435" s="32"/>
      <c r="C435" s="33"/>
      <c r="D435" s="34"/>
      <c r="E435" s="35"/>
      <c r="F435" s="35"/>
      <c r="G435" s="33"/>
      <c r="H435" s="34"/>
      <c r="I435" s="34"/>
      <c r="J435" s="34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6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4"/>
      <c r="BH435" s="34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spans="1:72" ht="15">
      <c r="A436" s="32"/>
      <c r="B436" s="32"/>
      <c r="C436" s="33"/>
      <c r="D436" s="34"/>
      <c r="E436" s="35"/>
      <c r="F436" s="35"/>
      <c r="G436" s="33"/>
      <c r="H436" s="34"/>
      <c r="I436" s="34"/>
      <c r="J436" s="34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6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4"/>
      <c r="BH436" s="34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spans="1:72" ht="15">
      <c r="A437" s="32"/>
      <c r="B437" s="32"/>
      <c r="C437" s="33"/>
      <c r="D437" s="34"/>
      <c r="E437" s="35"/>
      <c r="F437" s="35"/>
      <c r="G437" s="33"/>
      <c r="H437" s="34"/>
      <c r="I437" s="34"/>
      <c r="J437" s="34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6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4"/>
      <c r="BH437" s="34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spans="1:72" ht="15">
      <c r="A438" s="32"/>
      <c r="B438" s="32"/>
      <c r="C438" s="33"/>
      <c r="D438" s="34"/>
      <c r="E438" s="35"/>
      <c r="F438" s="35"/>
      <c r="G438" s="33"/>
      <c r="H438" s="34"/>
      <c r="I438" s="34"/>
      <c r="J438" s="34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6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4"/>
      <c r="BH438" s="34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spans="1:72" ht="15">
      <c r="A439" s="32"/>
      <c r="B439" s="32"/>
      <c r="C439" s="33"/>
      <c r="D439" s="34"/>
      <c r="E439" s="35"/>
      <c r="F439" s="35"/>
      <c r="G439" s="33"/>
      <c r="H439" s="34"/>
      <c r="I439" s="34"/>
      <c r="J439" s="34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6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4"/>
      <c r="BH439" s="34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spans="1:72" ht="15">
      <c r="A440" s="32"/>
      <c r="B440" s="32"/>
      <c r="C440" s="33"/>
      <c r="D440" s="34"/>
      <c r="E440" s="35"/>
      <c r="F440" s="35"/>
      <c r="G440" s="33"/>
      <c r="H440" s="34"/>
      <c r="I440" s="34"/>
      <c r="J440" s="34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6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4"/>
      <c r="BH440" s="34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spans="1:72" ht="15">
      <c r="A441" s="32"/>
      <c r="B441" s="32"/>
      <c r="C441" s="33"/>
      <c r="D441" s="34"/>
      <c r="E441" s="35"/>
      <c r="F441" s="35"/>
      <c r="G441" s="33"/>
      <c r="H441" s="34"/>
      <c r="I441" s="34"/>
      <c r="J441" s="34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6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4"/>
      <c r="BH441" s="34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spans="1:72" ht="15">
      <c r="A442" s="32"/>
      <c r="B442" s="32"/>
      <c r="C442" s="33"/>
      <c r="D442" s="34"/>
      <c r="E442" s="35"/>
      <c r="F442" s="35"/>
      <c r="G442" s="33"/>
      <c r="H442" s="34"/>
      <c r="I442" s="34"/>
      <c r="J442" s="34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6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4"/>
      <c r="BH442" s="34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spans="1:72" ht="15">
      <c r="A443" s="32"/>
      <c r="B443" s="32"/>
      <c r="C443" s="33"/>
      <c r="D443" s="34"/>
      <c r="E443" s="35"/>
      <c r="F443" s="35"/>
      <c r="G443" s="33"/>
      <c r="H443" s="34"/>
      <c r="I443" s="34"/>
      <c r="J443" s="34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6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4"/>
      <c r="BH443" s="34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spans="1:72" ht="15">
      <c r="A444" s="32"/>
      <c r="B444" s="32"/>
      <c r="C444" s="33"/>
      <c r="D444" s="34"/>
      <c r="E444" s="35"/>
      <c r="F444" s="35"/>
      <c r="G444" s="33"/>
      <c r="H444" s="34"/>
      <c r="I444" s="34"/>
      <c r="J444" s="34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6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4"/>
      <c r="BH444" s="34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spans="1:72" ht="15">
      <c r="A445" s="32"/>
      <c r="B445" s="32"/>
      <c r="C445" s="33"/>
      <c r="D445" s="34"/>
      <c r="E445" s="35"/>
      <c r="F445" s="35"/>
      <c r="G445" s="33"/>
      <c r="H445" s="34"/>
      <c r="I445" s="34"/>
      <c r="J445" s="34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6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4"/>
      <c r="BH445" s="34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spans="1:72" ht="15">
      <c r="A446" s="32"/>
      <c r="B446" s="32"/>
      <c r="C446" s="33"/>
      <c r="D446" s="34"/>
      <c r="E446" s="35"/>
      <c r="F446" s="35"/>
      <c r="G446" s="33"/>
      <c r="H446" s="34"/>
      <c r="I446" s="34"/>
      <c r="J446" s="34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6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4"/>
      <c r="BH446" s="34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spans="1:72" ht="15">
      <c r="A447" s="32"/>
      <c r="B447" s="32"/>
      <c r="C447" s="33"/>
      <c r="D447" s="34"/>
      <c r="E447" s="35"/>
      <c r="F447" s="35"/>
      <c r="G447" s="33"/>
      <c r="H447" s="34"/>
      <c r="I447" s="34"/>
      <c r="J447" s="34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6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4"/>
      <c r="BH447" s="34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spans="1:72" ht="15">
      <c r="A448" s="32"/>
      <c r="B448" s="32"/>
      <c r="C448" s="33"/>
      <c r="D448" s="34"/>
      <c r="E448" s="35"/>
      <c r="F448" s="35"/>
      <c r="G448" s="33"/>
      <c r="H448" s="34"/>
      <c r="I448" s="34"/>
      <c r="J448" s="34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6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4"/>
      <c r="BH448" s="34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spans="1:72" ht="15">
      <c r="A449" s="32"/>
      <c r="B449" s="32"/>
      <c r="C449" s="33"/>
      <c r="D449" s="34"/>
      <c r="E449" s="35"/>
      <c r="F449" s="35"/>
      <c r="G449" s="33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6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4"/>
      <c r="BH449" s="34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spans="1:72" ht="15">
      <c r="A450" s="32"/>
      <c r="B450" s="32"/>
      <c r="C450" s="33"/>
      <c r="D450" s="34"/>
      <c r="E450" s="35"/>
      <c r="F450" s="35"/>
      <c r="G450" s="33"/>
      <c r="H450" s="34"/>
      <c r="I450" s="34"/>
      <c r="J450" s="34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6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4"/>
      <c r="BH450" s="34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spans="1:72" ht="15">
      <c r="A451" s="32"/>
      <c r="B451" s="32"/>
      <c r="C451" s="33"/>
      <c r="D451" s="34"/>
      <c r="E451" s="35"/>
      <c r="F451" s="35"/>
      <c r="G451" s="33"/>
      <c r="H451" s="34"/>
      <c r="I451" s="34"/>
      <c r="J451" s="34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6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4"/>
      <c r="BH451" s="34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spans="1:72" ht="15">
      <c r="A452" s="32"/>
      <c r="B452" s="32"/>
      <c r="C452" s="33"/>
      <c r="D452" s="34"/>
      <c r="E452" s="35"/>
      <c r="F452" s="35"/>
      <c r="G452" s="33"/>
      <c r="H452" s="34"/>
      <c r="I452" s="34"/>
      <c r="J452" s="34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6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4"/>
      <c r="BH452" s="34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spans="1:72" ht="15">
      <c r="A453" s="32"/>
      <c r="B453" s="32"/>
      <c r="C453" s="33"/>
      <c r="D453" s="34"/>
      <c r="E453" s="35"/>
      <c r="F453" s="35"/>
      <c r="G453" s="33"/>
      <c r="H453" s="34"/>
      <c r="I453" s="34"/>
      <c r="J453" s="34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6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4"/>
      <c r="BH453" s="34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spans="1:72" ht="15">
      <c r="A454" s="32"/>
      <c r="B454" s="32"/>
      <c r="C454" s="33"/>
      <c r="D454" s="34"/>
      <c r="E454" s="35"/>
      <c r="F454" s="35"/>
      <c r="G454" s="33"/>
      <c r="H454" s="34"/>
      <c r="I454" s="34"/>
      <c r="J454" s="34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6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4"/>
      <c r="BH454" s="34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spans="1:72" ht="15">
      <c r="A455" s="32"/>
      <c r="B455" s="32"/>
      <c r="C455" s="33"/>
      <c r="D455" s="34"/>
      <c r="E455" s="35"/>
      <c r="F455" s="35"/>
      <c r="G455" s="33"/>
      <c r="H455" s="34"/>
      <c r="I455" s="34"/>
      <c r="J455" s="34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6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4"/>
      <c r="BH455" s="34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spans="1:72" ht="15">
      <c r="A456" s="32"/>
      <c r="B456" s="32"/>
      <c r="C456" s="33"/>
      <c r="D456" s="34"/>
      <c r="E456" s="35"/>
      <c r="F456" s="35"/>
      <c r="G456" s="33"/>
      <c r="H456" s="34"/>
      <c r="I456" s="34"/>
      <c r="J456" s="34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6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4"/>
      <c r="BH456" s="34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spans="1:72" ht="15">
      <c r="A457" s="32"/>
      <c r="B457" s="32"/>
      <c r="C457" s="33"/>
      <c r="D457" s="34"/>
      <c r="E457" s="35"/>
      <c r="F457" s="35"/>
      <c r="G457" s="33"/>
      <c r="H457" s="34"/>
      <c r="I457" s="34"/>
      <c r="J457" s="34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6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4"/>
      <c r="BH457" s="34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spans="1:72" ht="15">
      <c r="A458" s="32"/>
      <c r="B458" s="32"/>
      <c r="C458" s="33"/>
      <c r="D458" s="34"/>
      <c r="E458" s="35"/>
      <c r="F458" s="35"/>
      <c r="G458" s="33"/>
      <c r="H458" s="34"/>
      <c r="I458" s="34"/>
      <c r="J458" s="34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6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4"/>
      <c r="BH458" s="34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spans="1:72" ht="15">
      <c r="A459" s="32"/>
      <c r="B459" s="32"/>
      <c r="C459" s="33"/>
      <c r="D459" s="34"/>
      <c r="E459" s="35"/>
      <c r="F459" s="35"/>
      <c r="G459" s="33"/>
      <c r="H459" s="34"/>
      <c r="I459" s="34"/>
      <c r="J459" s="34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6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4"/>
      <c r="BH459" s="34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spans="1:72" ht="15">
      <c r="A460" s="32"/>
      <c r="B460" s="32"/>
      <c r="C460" s="33"/>
      <c r="D460" s="34"/>
      <c r="E460" s="35"/>
      <c r="F460" s="35"/>
      <c r="G460" s="33"/>
      <c r="H460" s="34"/>
      <c r="I460" s="34"/>
      <c r="J460" s="34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6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4"/>
      <c r="BH460" s="34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spans="1:72" ht="15">
      <c r="A461" s="32"/>
      <c r="B461" s="32"/>
      <c r="C461" s="33"/>
      <c r="D461" s="34"/>
      <c r="E461" s="35"/>
      <c r="F461" s="35"/>
      <c r="G461" s="33"/>
      <c r="H461" s="34"/>
      <c r="I461" s="34"/>
      <c r="J461" s="34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6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4"/>
      <c r="BH461" s="34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spans="1:72" ht="15">
      <c r="A462" s="32"/>
      <c r="B462" s="32"/>
      <c r="C462" s="33"/>
      <c r="D462" s="34"/>
      <c r="E462" s="35"/>
      <c r="F462" s="35"/>
      <c r="G462" s="33"/>
      <c r="H462" s="34"/>
      <c r="I462" s="34"/>
      <c r="J462" s="34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6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4"/>
      <c r="BH462" s="34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spans="1:72" ht="15">
      <c r="A463" s="32"/>
      <c r="B463" s="32"/>
      <c r="C463" s="33"/>
      <c r="D463" s="34"/>
      <c r="E463" s="35"/>
      <c r="F463" s="35"/>
      <c r="G463" s="33"/>
      <c r="H463" s="34"/>
      <c r="I463" s="34"/>
      <c r="J463" s="34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6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4"/>
      <c r="BH463" s="34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spans="1:72" ht="15">
      <c r="A464" s="32"/>
      <c r="B464" s="32"/>
      <c r="C464" s="33"/>
      <c r="D464" s="34"/>
      <c r="E464" s="35"/>
      <c r="F464" s="35"/>
      <c r="G464" s="33"/>
      <c r="H464" s="34"/>
      <c r="I464" s="34"/>
      <c r="J464" s="34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6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4"/>
      <c r="BH464" s="34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spans="1:72" ht="15">
      <c r="A465" s="32"/>
      <c r="B465" s="32"/>
      <c r="C465" s="33"/>
      <c r="D465" s="34"/>
      <c r="E465" s="35"/>
      <c r="F465" s="35"/>
      <c r="G465" s="33"/>
      <c r="H465" s="34"/>
      <c r="I465" s="34"/>
      <c r="J465" s="34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6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4"/>
      <c r="BH465" s="34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spans="1:72" ht="15">
      <c r="A466" s="32"/>
      <c r="B466" s="32"/>
      <c r="C466" s="33"/>
      <c r="D466" s="34"/>
      <c r="E466" s="35"/>
      <c r="F466" s="35"/>
      <c r="G466" s="33"/>
      <c r="H466" s="34"/>
      <c r="I466" s="34"/>
      <c r="J466" s="34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6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4"/>
      <c r="BH466" s="34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spans="1:72" ht="15">
      <c r="A467" s="32"/>
      <c r="B467" s="32"/>
      <c r="C467" s="33"/>
      <c r="D467" s="34"/>
      <c r="E467" s="35"/>
      <c r="F467" s="35"/>
      <c r="G467" s="33"/>
      <c r="H467" s="34"/>
      <c r="I467" s="34"/>
      <c r="J467" s="34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6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4"/>
      <c r="BH467" s="34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spans="1:72" ht="15">
      <c r="A468" s="32"/>
      <c r="B468" s="32"/>
      <c r="C468" s="33"/>
      <c r="D468" s="34"/>
      <c r="E468" s="35"/>
      <c r="F468" s="35"/>
      <c r="G468" s="33"/>
      <c r="H468" s="34"/>
      <c r="I468" s="34"/>
      <c r="J468" s="34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6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4"/>
      <c r="BH468" s="34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spans="1:72" ht="15">
      <c r="A469" s="32"/>
      <c r="B469" s="32"/>
      <c r="C469" s="33"/>
      <c r="D469" s="34"/>
      <c r="E469" s="35"/>
      <c r="F469" s="35"/>
      <c r="G469" s="33"/>
      <c r="H469" s="34"/>
      <c r="I469" s="34"/>
      <c r="J469" s="34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6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4"/>
      <c r="BH469" s="34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spans="1:72" ht="15">
      <c r="A470" s="32"/>
      <c r="B470" s="32"/>
      <c r="C470" s="33"/>
      <c r="D470" s="34"/>
      <c r="E470" s="35"/>
      <c r="F470" s="35"/>
      <c r="G470" s="33"/>
      <c r="H470" s="34"/>
      <c r="I470" s="34"/>
      <c r="J470" s="34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6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4"/>
      <c r="BH470" s="34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spans="1:72" ht="15">
      <c r="A471" s="32"/>
      <c r="B471" s="32"/>
      <c r="C471" s="33"/>
      <c r="D471" s="34"/>
      <c r="E471" s="35"/>
      <c r="F471" s="35"/>
      <c r="G471" s="33"/>
      <c r="H471" s="34"/>
      <c r="I471" s="34"/>
      <c r="J471" s="34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6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4"/>
      <c r="BH471" s="34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spans="1:72" ht="15">
      <c r="A472" s="32"/>
      <c r="B472" s="32"/>
      <c r="C472" s="33"/>
      <c r="D472" s="34"/>
      <c r="E472" s="35"/>
      <c r="F472" s="35"/>
      <c r="G472" s="33"/>
      <c r="H472" s="34"/>
      <c r="I472" s="34"/>
      <c r="J472" s="34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6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4"/>
      <c r="BH472" s="34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spans="1:72" ht="15">
      <c r="A473" s="32"/>
      <c r="B473" s="32"/>
      <c r="C473" s="33"/>
      <c r="D473" s="34"/>
      <c r="E473" s="35"/>
      <c r="F473" s="35"/>
      <c r="G473" s="33"/>
      <c r="H473" s="34"/>
      <c r="I473" s="34"/>
      <c r="J473" s="34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6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4"/>
      <c r="BH473" s="34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spans="1:72" ht="15">
      <c r="A474" s="32"/>
      <c r="B474" s="32"/>
      <c r="C474" s="33"/>
      <c r="D474" s="34"/>
      <c r="E474" s="35"/>
      <c r="F474" s="35"/>
      <c r="G474" s="33"/>
      <c r="H474" s="34"/>
      <c r="I474" s="34"/>
      <c r="J474" s="34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6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4"/>
      <c r="BH474" s="34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spans="1:72" ht="15">
      <c r="A475" s="32"/>
      <c r="B475" s="32"/>
      <c r="C475" s="33"/>
      <c r="D475" s="34"/>
      <c r="E475" s="35"/>
      <c r="F475" s="35"/>
      <c r="G475" s="33"/>
      <c r="H475" s="34"/>
      <c r="I475" s="34"/>
      <c r="J475" s="34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6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4"/>
      <c r="BH475" s="34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spans="1:72" ht="15">
      <c r="A476" s="32"/>
      <c r="B476" s="32"/>
      <c r="C476" s="33"/>
      <c r="D476" s="34"/>
      <c r="E476" s="35"/>
      <c r="F476" s="35"/>
      <c r="G476" s="33"/>
      <c r="H476" s="34"/>
      <c r="I476" s="34"/>
      <c r="J476" s="34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6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4"/>
      <c r="BH476" s="34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spans="1:72" ht="15">
      <c r="A477" s="32"/>
      <c r="B477" s="32"/>
      <c r="C477" s="33"/>
      <c r="D477" s="34"/>
      <c r="E477" s="35"/>
      <c r="F477" s="35"/>
      <c r="G477" s="33"/>
      <c r="H477" s="34"/>
      <c r="I477" s="34"/>
      <c r="J477" s="34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6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4"/>
      <c r="BH477" s="34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spans="1:72" ht="15">
      <c r="A478" s="32"/>
      <c r="B478" s="32"/>
      <c r="C478" s="33"/>
      <c r="D478" s="34"/>
      <c r="E478" s="35"/>
      <c r="F478" s="35"/>
      <c r="G478" s="33"/>
      <c r="H478" s="34"/>
      <c r="I478" s="34"/>
      <c r="J478" s="34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6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4"/>
      <c r="BH478" s="34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  <row r="479" spans="1:72" ht="15">
      <c r="A479" s="32"/>
      <c r="B479" s="32"/>
      <c r="C479" s="33"/>
      <c r="D479" s="34"/>
      <c r="E479" s="35"/>
      <c r="F479" s="35"/>
      <c r="G479" s="33"/>
      <c r="H479" s="34"/>
      <c r="I479" s="34"/>
      <c r="J479" s="34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6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4"/>
      <c r="BH479" s="34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</row>
    <row r="480" spans="1:72" ht="15">
      <c r="A480" s="32"/>
      <c r="B480" s="32"/>
      <c r="C480" s="33"/>
      <c r="D480" s="34"/>
      <c r="E480" s="35"/>
      <c r="F480" s="35"/>
      <c r="G480" s="33"/>
      <c r="H480" s="34"/>
      <c r="I480" s="34"/>
      <c r="J480" s="34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6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4"/>
      <c r="BH480" s="34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</row>
    <row r="481" spans="1:72" ht="15">
      <c r="A481" s="32"/>
      <c r="B481" s="32"/>
      <c r="C481" s="33"/>
      <c r="D481" s="34"/>
      <c r="E481" s="35"/>
      <c r="F481" s="35"/>
      <c r="G481" s="33"/>
      <c r="H481" s="34"/>
      <c r="I481" s="34"/>
      <c r="J481" s="34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6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4"/>
      <c r="BH481" s="34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</row>
    <row r="482" spans="1:72" ht="15">
      <c r="A482" s="32"/>
      <c r="B482" s="32"/>
      <c r="C482" s="33"/>
      <c r="D482" s="34"/>
      <c r="E482" s="35"/>
      <c r="F482" s="35"/>
      <c r="G482" s="33"/>
      <c r="H482" s="34"/>
      <c r="I482" s="34"/>
      <c r="J482" s="34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6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4"/>
      <c r="BH482" s="34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</row>
    <row r="483" spans="1:72" ht="15">
      <c r="A483" s="32"/>
      <c r="B483" s="32"/>
      <c r="C483" s="33"/>
      <c r="D483" s="34"/>
      <c r="E483" s="35"/>
      <c r="F483" s="35"/>
      <c r="G483" s="33"/>
      <c r="H483" s="34"/>
      <c r="I483" s="34"/>
      <c r="J483" s="34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6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4"/>
      <c r="BH483" s="34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</row>
    <row r="484" spans="1:72" ht="15">
      <c r="A484" s="32"/>
      <c r="B484" s="32"/>
      <c r="C484" s="33"/>
      <c r="D484" s="34"/>
      <c r="E484" s="35"/>
      <c r="F484" s="35"/>
      <c r="G484" s="33"/>
      <c r="H484" s="34"/>
      <c r="I484" s="34"/>
      <c r="J484" s="34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6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4"/>
      <c r="BH484" s="34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</row>
    <row r="485" spans="1:72" ht="15">
      <c r="A485" s="32"/>
      <c r="B485" s="32"/>
      <c r="C485" s="33"/>
      <c r="D485" s="34"/>
      <c r="E485" s="35"/>
      <c r="F485" s="35"/>
      <c r="G485" s="33"/>
      <c r="H485" s="34"/>
      <c r="I485" s="34"/>
      <c r="J485" s="34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6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4"/>
      <c r="BH485" s="34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</row>
    <row r="486" spans="1:72" ht="15">
      <c r="A486" s="32"/>
      <c r="B486" s="32"/>
      <c r="C486" s="33"/>
      <c r="D486" s="34"/>
      <c r="E486" s="35"/>
      <c r="F486" s="35"/>
      <c r="G486" s="33"/>
      <c r="H486" s="34"/>
      <c r="I486" s="34"/>
      <c r="J486" s="34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6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4"/>
      <c r="BH486" s="34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</row>
    <row r="487" spans="1:72" ht="15">
      <c r="A487" s="32"/>
      <c r="B487" s="32"/>
      <c r="C487" s="33"/>
      <c r="D487" s="34"/>
      <c r="E487" s="35"/>
      <c r="F487" s="35"/>
      <c r="G487" s="33"/>
      <c r="H487" s="34"/>
      <c r="I487" s="34"/>
      <c r="J487" s="34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6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4"/>
      <c r="BH487" s="34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</row>
    <row r="488" spans="1:72" ht="15">
      <c r="A488" s="32"/>
      <c r="B488" s="32"/>
      <c r="C488" s="33"/>
      <c r="D488" s="34"/>
      <c r="E488" s="35"/>
      <c r="F488" s="35"/>
      <c r="G488" s="33"/>
      <c r="H488" s="34"/>
      <c r="I488" s="34"/>
      <c r="J488" s="34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6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4"/>
      <c r="BH488" s="34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</row>
    <row r="489" spans="1:72" ht="15">
      <c r="A489" s="32"/>
      <c r="B489" s="32"/>
      <c r="C489" s="33"/>
      <c r="D489" s="34"/>
      <c r="E489" s="35"/>
      <c r="F489" s="35"/>
      <c r="G489" s="33"/>
      <c r="H489" s="34"/>
      <c r="I489" s="34"/>
      <c r="J489" s="34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6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4"/>
      <c r="BH489" s="34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</row>
    <row r="490" spans="1:72" ht="15">
      <c r="A490" s="32"/>
      <c r="B490" s="32"/>
      <c r="C490" s="33"/>
      <c r="D490" s="34"/>
      <c r="E490" s="35"/>
      <c r="F490" s="35"/>
      <c r="G490" s="33"/>
      <c r="H490" s="34"/>
      <c r="I490" s="34"/>
      <c r="J490" s="34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6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4"/>
      <c r="BH490" s="34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</row>
    <row r="491" spans="1:72" ht="15">
      <c r="A491" s="32"/>
      <c r="B491" s="32"/>
      <c r="C491" s="33"/>
      <c r="D491" s="34"/>
      <c r="E491" s="35"/>
      <c r="F491" s="35"/>
      <c r="G491" s="33"/>
      <c r="H491" s="34"/>
      <c r="I491" s="34"/>
      <c r="J491" s="34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6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4"/>
      <c r="BH491" s="34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</row>
    <row r="492" spans="1:72" ht="15">
      <c r="A492" s="32"/>
      <c r="B492" s="32"/>
      <c r="C492" s="33"/>
      <c r="D492" s="34"/>
      <c r="E492" s="35"/>
      <c r="F492" s="35"/>
      <c r="G492" s="33"/>
      <c r="H492" s="34"/>
      <c r="I492" s="34"/>
      <c r="J492" s="34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6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4"/>
      <c r="BH492" s="34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</row>
    <row r="493" spans="1:72" ht="15">
      <c r="A493" s="32"/>
      <c r="B493" s="32"/>
      <c r="C493" s="33"/>
      <c r="D493" s="34"/>
      <c r="E493" s="35"/>
      <c r="F493" s="35"/>
      <c r="G493" s="33"/>
      <c r="H493" s="34"/>
      <c r="I493" s="34"/>
      <c r="J493" s="34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6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4"/>
      <c r="BH493" s="34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</row>
    <row r="494" spans="1:72" ht="15">
      <c r="A494" s="32"/>
      <c r="B494" s="32"/>
      <c r="C494" s="33"/>
      <c r="D494" s="34"/>
      <c r="E494" s="35"/>
      <c r="F494" s="35"/>
      <c r="G494" s="33"/>
      <c r="H494" s="34"/>
      <c r="I494" s="34"/>
      <c r="J494" s="34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6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4"/>
      <c r="BH494" s="34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</row>
    <row r="495" spans="1:72" ht="15">
      <c r="A495" s="32"/>
      <c r="B495" s="32"/>
      <c r="C495" s="33"/>
      <c r="D495" s="34"/>
      <c r="E495" s="35"/>
      <c r="F495" s="35"/>
      <c r="G495" s="33"/>
      <c r="H495" s="34"/>
      <c r="I495" s="34"/>
      <c r="J495" s="34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6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4"/>
      <c r="BH495" s="34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</row>
    <row r="496" spans="1:72" ht="15">
      <c r="A496" s="32"/>
      <c r="B496" s="32"/>
      <c r="C496" s="33"/>
      <c r="D496" s="34"/>
      <c r="E496" s="35"/>
      <c r="F496" s="35"/>
      <c r="G496" s="33"/>
      <c r="H496" s="34"/>
      <c r="I496" s="34"/>
      <c r="J496" s="34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6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4"/>
      <c r="BH496" s="34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</row>
    <row r="497" spans="1:72" ht="15">
      <c r="A497" s="32"/>
      <c r="B497" s="32"/>
      <c r="C497" s="33"/>
      <c r="D497" s="34"/>
      <c r="E497" s="35"/>
      <c r="F497" s="35"/>
      <c r="G497" s="33"/>
      <c r="H497" s="34"/>
      <c r="I497" s="34"/>
      <c r="J497" s="34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6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4"/>
      <c r="BH497" s="34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</row>
    <row r="498" spans="1:72" ht="15">
      <c r="A498" s="32"/>
      <c r="B498" s="32"/>
      <c r="C498" s="33"/>
      <c r="D498" s="34"/>
      <c r="E498" s="35"/>
      <c r="F498" s="35"/>
      <c r="G498" s="33"/>
      <c r="H498" s="34"/>
      <c r="I498" s="34"/>
      <c r="J498" s="34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6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4"/>
      <c r="BH498" s="34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</row>
    <row r="499" spans="1:72" ht="15">
      <c r="A499" s="32"/>
      <c r="B499" s="32"/>
      <c r="C499" s="33"/>
      <c r="D499" s="34"/>
      <c r="E499" s="35"/>
      <c r="F499" s="35"/>
      <c r="G499" s="33"/>
      <c r="H499" s="34"/>
      <c r="I499" s="34"/>
      <c r="J499" s="34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6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4"/>
      <c r="BH499" s="34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</row>
    <row r="500" spans="1:72" ht="15">
      <c r="A500" s="32"/>
      <c r="B500" s="32"/>
      <c r="C500" s="33"/>
      <c r="D500" s="34"/>
      <c r="E500" s="35"/>
      <c r="F500" s="35"/>
      <c r="G500" s="33"/>
      <c r="H500" s="34"/>
      <c r="I500" s="34"/>
      <c r="J500" s="34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6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4"/>
      <c r="BH500" s="34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</row>
    <row r="501" spans="1:72" ht="15">
      <c r="A501" s="32"/>
      <c r="B501" s="32"/>
      <c r="C501" s="33"/>
      <c r="D501" s="34"/>
      <c r="E501" s="35"/>
      <c r="F501" s="35"/>
      <c r="G501" s="33"/>
      <c r="H501" s="34"/>
      <c r="I501" s="34"/>
      <c r="J501" s="34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6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4"/>
      <c r="BH501" s="34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</row>
    <row r="502" spans="1:72" ht="15">
      <c r="A502" s="32"/>
      <c r="B502" s="32"/>
      <c r="C502" s="33"/>
      <c r="D502" s="34"/>
      <c r="E502" s="35"/>
      <c r="F502" s="35"/>
      <c r="G502" s="33"/>
      <c r="H502" s="34"/>
      <c r="I502" s="34"/>
      <c r="J502" s="34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6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4"/>
      <c r="BH502" s="34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</row>
    <row r="503" spans="1:72" ht="15">
      <c r="A503" s="32"/>
      <c r="B503" s="32"/>
      <c r="C503" s="33"/>
      <c r="D503" s="34"/>
      <c r="E503" s="35"/>
      <c r="F503" s="35"/>
      <c r="G503" s="33"/>
      <c r="H503" s="34"/>
      <c r="I503" s="34"/>
      <c r="J503" s="34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6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4"/>
      <c r="BH503" s="34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</row>
    <row r="504" spans="1:72" ht="15">
      <c r="A504" s="32"/>
      <c r="B504" s="32"/>
      <c r="C504" s="33"/>
      <c r="D504" s="34"/>
      <c r="E504" s="35"/>
      <c r="F504" s="35"/>
      <c r="G504" s="33"/>
      <c r="H504" s="34"/>
      <c r="I504" s="34"/>
      <c r="J504" s="34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6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4"/>
      <c r="BH504" s="34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</row>
    <row r="505" spans="1:72" ht="15">
      <c r="A505" s="32"/>
      <c r="B505" s="32"/>
      <c r="C505" s="33"/>
      <c r="D505" s="34"/>
      <c r="E505" s="35"/>
      <c r="F505" s="35"/>
      <c r="G505" s="33"/>
      <c r="H505" s="34"/>
      <c r="I505" s="34"/>
      <c r="J505" s="34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6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4"/>
      <c r="BH505" s="34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</row>
    <row r="506" spans="1:72" ht="15">
      <c r="A506" s="32"/>
      <c r="B506" s="32"/>
      <c r="C506" s="33"/>
      <c r="D506" s="34"/>
      <c r="E506" s="35"/>
      <c r="F506" s="35"/>
      <c r="G506" s="33"/>
      <c r="H506" s="34"/>
      <c r="I506" s="34"/>
      <c r="J506" s="34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6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4"/>
      <c r="BH506" s="34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</row>
    <row r="507" spans="1:72" ht="15">
      <c r="A507" s="32"/>
      <c r="B507" s="32"/>
      <c r="C507" s="33"/>
      <c r="D507" s="34"/>
      <c r="E507" s="35"/>
      <c r="F507" s="35"/>
      <c r="G507" s="33"/>
      <c r="H507" s="34"/>
      <c r="I507" s="34"/>
      <c r="J507" s="34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6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4"/>
      <c r="BH507" s="34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</row>
    <row r="508" spans="1:72" ht="15">
      <c r="A508" s="32"/>
      <c r="B508" s="32"/>
      <c r="C508" s="33"/>
      <c r="D508" s="34"/>
      <c r="E508" s="35"/>
      <c r="F508" s="35"/>
      <c r="G508" s="33"/>
      <c r="H508" s="34"/>
      <c r="I508" s="34"/>
      <c r="J508" s="34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6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4"/>
      <c r="BH508" s="34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</row>
    <row r="509" spans="1:72" ht="15">
      <c r="A509" s="32"/>
      <c r="B509" s="32"/>
      <c r="C509" s="33"/>
      <c r="D509" s="34"/>
      <c r="E509" s="35"/>
      <c r="F509" s="35"/>
      <c r="G509" s="33"/>
      <c r="H509" s="34"/>
      <c r="I509" s="34"/>
      <c r="J509" s="34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6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4"/>
      <c r="BH509" s="34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</row>
    <row r="510" spans="1:72" ht="15">
      <c r="A510" s="32"/>
      <c r="B510" s="32"/>
      <c r="C510" s="33"/>
      <c r="D510" s="34"/>
      <c r="E510" s="35"/>
      <c r="F510" s="35"/>
      <c r="G510" s="33"/>
      <c r="H510" s="34"/>
      <c r="I510" s="34"/>
      <c r="J510" s="34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6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4"/>
      <c r="BH510" s="34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</row>
    <row r="511" spans="1:72" ht="15">
      <c r="A511" s="32"/>
      <c r="B511" s="32"/>
      <c r="C511" s="33"/>
      <c r="D511" s="34"/>
      <c r="E511" s="35"/>
      <c r="F511" s="35"/>
      <c r="G511" s="33"/>
      <c r="H511" s="34"/>
      <c r="I511" s="34"/>
      <c r="J511" s="34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6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4"/>
      <c r="BH511" s="34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</row>
    <row r="512" spans="1:72" ht="15">
      <c r="A512" s="32"/>
      <c r="B512" s="32"/>
      <c r="C512" s="33"/>
      <c r="D512" s="34"/>
      <c r="E512" s="35"/>
      <c r="F512" s="35"/>
      <c r="G512" s="33"/>
      <c r="H512" s="34"/>
      <c r="I512" s="34"/>
      <c r="J512" s="34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6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4"/>
      <c r="BH512" s="34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</row>
    <row r="513" spans="1:72" ht="15">
      <c r="A513" s="32"/>
      <c r="B513" s="32"/>
      <c r="C513" s="33"/>
      <c r="D513" s="34"/>
      <c r="E513" s="35"/>
      <c r="F513" s="35"/>
      <c r="G513" s="33"/>
      <c r="H513" s="34"/>
      <c r="I513" s="34"/>
      <c r="J513" s="34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6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4"/>
      <c r="BH513" s="34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</row>
    <row r="514" spans="1:72" ht="15">
      <c r="A514" s="32"/>
      <c r="B514" s="32"/>
      <c r="C514" s="33"/>
      <c r="D514" s="34"/>
      <c r="E514" s="35"/>
      <c r="F514" s="35"/>
      <c r="G514" s="33"/>
      <c r="H514" s="34"/>
      <c r="I514" s="34"/>
      <c r="J514" s="34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6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4"/>
      <c r="BH514" s="34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</row>
    <row r="515" spans="1:72" ht="15">
      <c r="A515" s="32"/>
      <c r="B515" s="32"/>
      <c r="C515" s="33"/>
      <c r="D515" s="34"/>
      <c r="E515" s="35"/>
      <c r="F515" s="35"/>
      <c r="G515" s="33"/>
      <c r="H515" s="34"/>
      <c r="I515" s="34"/>
      <c r="J515" s="34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6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4"/>
      <c r="BH515" s="34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</row>
    <row r="516" spans="1:72" ht="15">
      <c r="A516" s="32"/>
      <c r="B516" s="32"/>
      <c r="C516" s="33"/>
      <c r="D516" s="34"/>
      <c r="E516" s="35"/>
      <c r="F516" s="35"/>
      <c r="G516" s="33"/>
      <c r="H516" s="34"/>
      <c r="I516" s="34"/>
      <c r="J516" s="34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6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4"/>
      <c r="BH516" s="34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</row>
    <row r="517" spans="1:72" ht="15">
      <c r="A517" s="32"/>
      <c r="B517" s="32"/>
      <c r="C517" s="33"/>
      <c r="D517" s="34"/>
      <c r="E517" s="35"/>
      <c r="F517" s="35"/>
      <c r="G517" s="33"/>
      <c r="H517" s="34"/>
      <c r="I517" s="34"/>
      <c r="J517" s="34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6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4"/>
      <c r="BH517" s="34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</row>
    <row r="518" spans="1:72" ht="15">
      <c r="A518" s="32"/>
      <c r="B518" s="32"/>
      <c r="C518" s="33"/>
      <c r="D518" s="34"/>
      <c r="E518" s="35"/>
      <c r="F518" s="35"/>
      <c r="G518" s="33"/>
      <c r="H518" s="34"/>
      <c r="I518" s="34"/>
      <c r="J518" s="34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6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4"/>
      <c r="BH518" s="34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</row>
    <row r="519" spans="1:72" ht="15">
      <c r="A519" s="32"/>
      <c r="B519" s="32"/>
      <c r="C519" s="33"/>
      <c r="D519" s="34"/>
      <c r="E519" s="35"/>
      <c r="F519" s="35"/>
      <c r="G519" s="33"/>
      <c r="H519" s="34"/>
      <c r="I519" s="34"/>
      <c r="J519" s="34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6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4"/>
      <c r="BH519" s="34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</row>
    <row r="520" spans="1:72" ht="15">
      <c r="A520" s="32"/>
      <c r="B520" s="32"/>
      <c r="C520" s="33"/>
      <c r="D520" s="34"/>
      <c r="E520" s="35"/>
      <c r="F520" s="35"/>
      <c r="G520" s="33"/>
      <c r="H520" s="34"/>
      <c r="I520" s="34"/>
      <c r="J520" s="34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6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4"/>
      <c r="BH520" s="34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</row>
    <row r="521" spans="1:72" ht="15">
      <c r="A521" s="32"/>
      <c r="B521" s="32"/>
      <c r="C521" s="33"/>
      <c r="D521" s="34"/>
      <c r="E521" s="35"/>
      <c r="F521" s="35"/>
      <c r="G521" s="33"/>
      <c r="H521" s="34"/>
      <c r="I521" s="34"/>
      <c r="J521" s="34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6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4"/>
      <c r="BH521" s="34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</row>
    <row r="522" spans="1:72" ht="15">
      <c r="A522" s="32"/>
      <c r="B522" s="32"/>
      <c r="C522" s="33"/>
      <c r="D522" s="34"/>
      <c r="E522" s="35"/>
      <c r="F522" s="35"/>
      <c r="G522" s="33"/>
      <c r="H522" s="34"/>
      <c r="I522" s="34"/>
      <c r="J522" s="34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6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4"/>
      <c r="BH522" s="34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</row>
    <row r="523" spans="1:72" ht="15">
      <c r="A523" s="32"/>
      <c r="B523" s="32"/>
      <c r="C523" s="33"/>
      <c r="D523" s="34"/>
      <c r="E523" s="35"/>
      <c r="F523" s="35"/>
      <c r="G523" s="33"/>
      <c r="H523" s="34"/>
      <c r="I523" s="34"/>
      <c r="J523" s="34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6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4"/>
      <c r="BH523" s="34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</row>
    <row r="524" spans="1:72" ht="15">
      <c r="A524" s="32"/>
      <c r="B524" s="32"/>
      <c r="C524" s="33"/>
      <c r="D524" s="34"/>
      <c r="E524" s="35"/>
      <c r="F524" s="35"/>
      <c r="G524" s="33"/>
      <c r="H524" s="34"/>
      <c r="I524" s="34"/>
      <c r="J524" s="34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6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4"/>
      <c r="BH524" s="34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</row>
    <row r="525" spans="1:72" ht="15">
      <c r="A525" s="32"/>
      <c r="B525" s="32"/>
      <c r="C525" s="33"/>
      <c r="D525" s="34"/>
      <c r="E525" s="35"/>
      <c r="F525" s="35"/>
      <c r="G525" s="33"/>
      <c r="H525" s="34"/>
      <c r="I525" s="34"/>
      <c r="J525" s="34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6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4"/>
      <c r="BH525" s="34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</row>
    <row r="526" spans="1:72" ht="15">
      <c r="A526" s="32"/>
      <c r="B526" s="32"/>
      <c r="C526" s="33"/>
      <c r="D526" s="34"/>
      <c r="E526" s="35"/>
      <c r="F526" s="35"/>
      <c r="G526" s="33"/>
      <c r="H526" s="34"/>
      <c r="I526" s="34"/>
      <c r="J526" s="34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6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4"/>
      <c r="BH526" s="34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</row>
    <row r="527" spans="1:72" ht="15">
      <c r="A527" s="32"/>
      <c r="B527" s="32"/>
      <c r="C527" s="33"/>
      <c r="D527" s="34"/>
      <c r="E527" s="35"/>
      <c r="F527" s="35"/>
      <c r="G527" s="33"/>
      <c r="H527" s="34"/>
      <c r="I527" s="34"/>
      <c r="J527" s="34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6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4"/>
      <c r="BH527" s="34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</row>
    <row r="528" spans="1:72" ht="15">
      <c r="A528" s="32"/>
      <c r="B528" s="32"/>
      <c r="C528" s="33"/>
      <c r="D528" s="34"/>
      <c r="E528" s="35"/>
      <c r="F528" s="35"/>
      <c r="G528" s="33"/>
      <c r="H528" s="34"/>
      <c r="I528" s="34"/>
      <c r="J528" s="34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6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4"/>
      <c r="BH528" s="34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</row>
    <row r="529" spans="1:72" ht="15">
      <c r="A529" s="32"/>
      <c r="B529" s="32"/>
      <c r="C529" s="33"/>
      <c r="D529" s="34"/>
      <c r="E529" s="35"/>
      <c r="F529" s="35"/>
      <c r="G529" s="33"/>
      <c r="H529" s="34"/>
      <c r="I529" s="34"/>
      <c r="J529" s="34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6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4"/>
      <c r="BH529" s="34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</row>
    <row r="530" spans="1:72" ht="15">
      <c r="A530" s="32"/>
      <c r="B530" s="32"/>
      <c r="C530" s="33"/>
      <c r="D530" s="34"/>
      <c r="E530" s="35"/>
      <c r="F530" s="35"/>
      <c r="G530" s="33"/>
      <c r="H530" s="34"/>
      <c r="I530" s="34"/>
      <c r="J530" s="34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6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4"/>
      <c r="BH530" s="34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</row>
    <row r="531" spans="1:72" ht="15">
      <c r="A531" s="32"/>
      <c r="B531" s="32"/>
      <c r="C531" s="33"/>
      <c r="D531" s="34"/>
      <c r="E531" s="35"/>
      <c r="F531" s="35"/>
      <c r="G531" s="33"/>
      <c r="H531" s="34"/>
      <c r="I531" s="34"/>
      <c r="J531" s="34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6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4"/>
      <c r="BH531" s="34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</row>
    <row r="532" spans="1:72" ht="15">
      <c r="A532" s="32"/>
      <c r="B532" s="32"/>
      <c r="C532" s="33"/>
      <c r="D532" s="34"/>
      <c r="E532" s="35"/>
      <c r="F532" s="35"/>
      <c r="G532" s="33"/>
      <c r="H532" s="34"/>
      <c r="I532" s="34"/>
      <c r="J532" s="34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6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4"/>
      <c r="BH532" s="34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</row>
    <row r="533" spans="1:72" ht="15">
      <c r="A533" s="32"/>
      <c r="B533" s="32"/>
      <c r="C533" s="33"/>
      <c r="D533" s="34"/>
      <c r="E533" s="35"/>
      <c r="F533" s="35"/>
      <c r="G533" s="33"/>
      <c r="H533" s="34"/>
      <c r="I533" s="34"/>
      <c r="J533" s="34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6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4"/>
      <c r="BH533" s="34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</row>
    <row r="534" spans="1:72" ht="15">
      <c r="A534" s="32"/>
      <c r="B534" s="32"/>
      <c r="C534" s="33"/>
      <c r="D534" s="34"/>
      <c r="E534" s="35"/>
      <c r="F534" s="35"/>
      <c r="G534" s="33"/>
      <c r="H534" s="34"/>
      <c r="I534" s="34"/>
      <c r="J534" s="34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6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4"/>
      <c r="BH534" s="34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</row>
    <row r="535" spans="1:72" ht="15">
      <c r="A535" s="32"/>
      <c r="B535" s="32"/>
      <c r="C535" s="33"/>
      <c r="D535" s="34"/>
      <c r="E535" s="35"/>
      <c r="F535" s="35"/>
      <c r="G535" s="33"/>
      <c r="H535" s="34"/>
      <c r="I535" s="34"/>
      <c r="J535" s="34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6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4"/>
      <c r="BH535" s="34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</row>
    <row r="536" spans="1:72" ht="15">
      <c r="A536" s="32"/>
      <c r="B536" s="32"/>
      <c r="C536" s="33"/>
      <c r="D536" s="34"/>
      <c r="E536" s="35"/>
      <c r="F536" s="35"/>
      <c r="G536" s="33"/>
      <c r="H536" s="34"/>
      <c r="I536" s="34"/>
      <c r="J536" s="34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6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4"/>
      <c r="BH536" s="34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</row>
    <row r="537" spans="1:72" ht="15">
      <c r="A537" s="32"/>
      <c r="B537" s="32"/>
      <c r="C537" s="33"/>
      <c r="D537" s="34"/>
      <c r="E537" s="35"/>
      <c r="F537" s="35"/>
      <c r="G537" s="33"/>
      <c r="H537" s="34"/>
      <c r="I537" s="34"/>
      <c r="J537" s="34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6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4"/>
      <c r="BH537" s="34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</row>
    <row r="538" spans="1:72" ht="15">
      <c r="A538" s="32"/>
      <c r="B538" s="32"/>
      <c r="C538" s="33"/>
      <c r="D538" s="34"/>
      <c r="E538" s="35"/>
      <c r="F538" s="35"/>
      <c r="G538" s="33"/>
      <c r="H538" s="34"/>
      <c r="I538" s="34"/>
      <c r="J538" s="34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6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4"/>
      <c r="BH538" s="34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</row>
    <row r="539" spans="1:72" ht="15">
      <c r="A539" s="32"/>
      <c r="B539" s="32"/>
      <c r="C539" s="33"/>
      <c r="D539" s="34"/>
      <c r="E539" s="35"/>
      <c r="F539" s="35"/>
      <c r="G539" s="33"/>
      <c r="H539" s="34"/>
      <c r="I539" s="34"/>
      <c r="J539" s="34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6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4"/>
      <c r="BH539" s="34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</row>
    <row r="540" spans="1:72" ht="15">
      <c r="A540" s="32"/>
      <c r="B540" s="32"/>
      <c r="C540" s="33"/>
      <c r="D540" s="34"/>
      <c r="E540" s="35"/>
      <c r="F540" s="35"/>
      <c r="G540" s="33"/>
      <c r="H540" s="34"/>
      <c r="I540" s="34"/>
      <c r="J540" s="34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6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4"/>
      <c r="BH540" s="34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</row>
    <row r="541" spans="1:72" ht="15">
      <c r="A541" s="32"/>
      <c r="B541" s="32"/>
      <c r="C541" s="33"/>
      <c r="D541" s="34"/>
      <c r="E541" s="35"/>
      <c r="F541" s="35"/>
      <c r="G541" s="33"/>
      <c r="H541" s="34"/>
      <c r="I541" s="34"/>
      <c r="J541" s="34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6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4"/>
      <c r="BH541" s="34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</row>
    <row r="542" spans="1:72" ht="15">
      <c r="A542" s="32"/>
      <c r="B542" s="32"/>
      <c r="C542" s="33"/>
      <c r="D542" s="34"/>
      <c r="E542" s="35"/>
      <c r="F542" s="35"/>
      <c r="G542" s="33"/>
      <c r="H542" s="34"/>
      <c r="I542" s="34"/>
      <c r="J542" s="34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6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4"/>
      <c r="BH542" s="34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</row>
    <row r="543" spans="1:72" ht="15">
      <c r="A543" s="32"/>
      <c r="B543" s="32"/>
      <c r="C543" s="33"/>
      <c r="D543" s="34"/>
      <c r="E543" s="35"/>
      <c r="F543" s="35"/>
      <c r="G543" s="33"/>
      <c r="H543" s="34"/>
      <c r="I543" s="34"/>
      <c r="J543" s="34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6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4"/>
      <c r="BH543" s="34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</row>
    <row r="544" spans="1:72" ht="15">
      <c r="A544" s="32"/>
      <c r="B544" s="32"/>
      <c r="C544" s="33"/>
      <c r="D544" s="34"/>
      <c r="E544" s="35"/>
      <c r="F544" s="35"/>
      <c r="G544" s="33"/>
      <c r="H544" s="34"/>
      <c r="I544" s="34"/>
      <c r="J544" s="34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6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4"/>
      <c r="BH544" s="34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</row>
    <row r="545" spans="1:72" ht="15">
      <c r="A545" s="32"/>
      <c r="B545" s="32"/>
      <c r="C545" s="33"/>
      <c r="D545" s="34"/>
      <c r="E545" s="35"/>
      <c r="F545" s="35"/>
      <c r="G545" s="33"/>
      <c r="H545" s="34"/>
      <c r="I545" s="34"/>
      <c r="J545" s="34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6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4"/>
      <c r="BH545" s="34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</row>
    <row r="546" spans="1:72" ht="15">
      <c r="A546" s="32"/>
      <c r="B546" s="32"/>
      <c r="C546" s="33"/>
      <c r="D546" s="34"/>
      <c r="E546" s="35"/>
      <c r="F546" s="35"/>
      <c r="G546" s="33"/>
      <c r="H546" s="34"/>
      <c r="I546" s="34"/>
      <c r="J546" s="34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6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4"/>
      <c r="BH546" s="34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</row>
    <row r="547" spans="1:72" ht="15">
      <c r="A547" s="32"/>
      <c r="B547" s="32"/>
      <c r="C547" s="33"/>
      <c r="D547" s="34"/>
      <c r="E547" s="35"/>
      <c r="F547" s="35"/>
      <c r="G547" s="33"/>
      <c r="H547" s="34"/>
      <c r="I547" s="34"/>
      <c r="J547" s="34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6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4"/>
      <c r="BH547" s="34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</row>
    <row r="548" spans="1:72" ht="15">
      <c r="A548" s="32"/>
      <c r="B548" s="32"/>
      <c r="C548" s="33"/>
      <c r="D548" s="34"/>
      <c r="E548" s="35"/>
      <c r="F548" s="35"/>
      <c r="G548" s="33"/>
      <c r="H548" s="34"/>
      <c r="I548" s="34"/>
      <c r="J548" s="34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6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4"/>
      <c r="BH548" s="34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</row>
    <row r="549" spans="1:72" ht="15">
      <c r="A549" s="32"/>
      <c r="B549" s="32"/>
      <c r="C549" s="33"/>
      <c r="D549" s="34"/>
      <c r="E549" s="35"/>
      <c r="F549" s="35"/>
      <c r="G549" s="33"/>
      <c r="H549" s="34"/>
      <c r="I549" s="34"/>
      <c r="J549" s="34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6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4"/>
      <c r="BH549" s="34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</row>
    <row r="550" spans="1:72" ht="15">
      <c r="A550" s="32"/>
      <c r="B550" s="32"/>
      <c r="C550" s="33"/>
      <c r="D550" s="34"/>
      <c r="E550" s="35"/>
      <c r="F550" s="35"/>
      <c r="G550" s="33"/>
      <c r="H550" s="34"/>
      <c r="I550" s="34"/>
      <c r="J550" s="34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6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4"/>
      <c r="BH550" s="34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</row>
    <row r="551" spans="1:72" ht="15">
      <c r="A551" s="32"/>
      <c r="B551" s="32"/>
      <c r="C551" s="33"/>
      <c r="D551" s="34"/>
      <c r="E551" s="35"/>
      <c r="F551" s="35"/>
      <c r="G551" s="33"/>
      <c r="H551" s="34"/>
      <c r="I551" s="34"/>
      <c r="J551" s="34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6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4"/>
      <c r="BH551" s="34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</row>
    <row r="552" spans="1:72" ht="15">
      <c r="A552" s="32"/>
      <c r="B552" s="32"/>
      <c r="C552" s="33"/>
      <c r="D552" s="34"/>
      <c r="E552" s="35"/>
      <c r="F552" s="35"/>
      <c r="G552" s="33"/>
      <c r="H552" s="34"/>
      <c r="I552" s="34"/>
      <c r="J552" s="34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6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4"/>
      <c r="BH552" s="34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</row>
    <row r="553" spans="1:72" ht="15">
      <c r="A553" s="32"/>
      <c r="B553" s="32"/>
      <c r="C553" s="33"/>
      <c r="D553" s="34"/>
      <c r="E553" s="35"/>
      <c r="F553" s="35"/>
      <c r="G553" s="33"/>
      <c r="H553" s="34"/>
      <c r="I553" s="34"/>
      <c r="J553" s="34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6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4"/>
      <c r="BH553" s="34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</row>
    <row r="554" spans="1:72" ht="15">
      <c r="A554" s="32"/>
      <c r="B554" s="32"/>
      <c r="C554" s="33"/>
      <c r="D554" s="34"/>
      <c r="E554" s="35"/>
      <c r="F554" s="35"/>
      <c r="G554" s="33"/>
      <c r="H554" s="34"/>
      <c r="I554" s="34"/>
      <c r="J554" s="34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6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4"/>
      <c r="BH554" s="34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</row>
    <row r="555" spans="1:72" ht="15">
      <c r="A555" s="32"/>
      <c r="B555" s="32"/>
      <c r="C555" s="33"/>
      <c r="D555" s="34"/>
      <c r="E555" s="35"/>
      <c r="F555" s="35"/>
      <c r="G555" s="33"/>
      <c r="H555" s="34"/>
      <c r="I555" s="34"/>
      <c r="J555" s="34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6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4"/>
      <c r="BH555" s="34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</row>
    <row r="556" spans="1:72" ht="15">
      <c r="A556" s="32"/>
      <c r="B556" s="32"/>
      <c r="C556" s="33"/>
      <c r="D556" s="34"/>
      <c r="E556" s="35"/>
      <c r="F556" s="35"/>
      <c r="G556" s="33"/>
      <c r="H556" s="34"/>
      <c r="I556" s="34"/>
      <c r="J556" s="34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6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4"/>
      <c r="BH556" s="34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</row>
    <row r="557" spans="1:72" ht="15">
      <c r="A557" s="32"/>
      <c r="B557" s="32"/>
      <c r="C557" s="33"/>
      <c r="D557" s="34"/>
      <c r="E557" s="35"/>
      <c r="F557" s="35"/>
      <c r="G557" s="33"/>
      <c r="H557" s="34"/>
      <c r="I557" s="34"/>
      <c r="J557" s="34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6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4"/>
      <c r="BH557" s="34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</row>
    <row r="558" spans="1:72" ht="15">
      <c r="A558" s="32"/>
      <c r="B558" s="32"/>
      <c r="C558" s="33"/>
      <c r="D558" s="34"/>
      <c r="E558" s="35"/>
      <c r="F558" s="35"/>
      <c r="G558" s="33"/>
      <c r="H558" s="34"/>
      <c r="I558" s="34"/>
      <c r="J558" s="34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6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4"/>
      <c r="BH558" s="34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</row>
    <row r="559" spans="1:72" ht="15">
      <c r="A559" s="32"/>
      <c r="B559" s="32"/>
      <c r="C559" s="33"/>
      <c r="D559" s="34"/>
      <c r="E559" s="35"/>
      <c r="F559" s="35"/>
      <c r="G559" s="33"/>
      <c r="H559" s="34"/>
      <c r="I559" s="34"/>
      <c r="J559" s="34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6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4"/>
      <c r="BH559" s="34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</row>
    <row r="560" spans="1:72" ht="15">
      <c r="A560" s="32"/>
      <c r="B560" s="32"/>
      <c r="C560" s="33"/>
      <c r="D560" s="34"/>
      <c r="E560" s="35"/>
      <c r="F560" s="35"/>
      <c r="G560" s="33"/>
      <c r="H560" s="34"/>
      <c r="I560" s="34"/>
      <c r="J560" s="34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6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4"/>
      <c r="BH560" s="34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</row>
    <row r="561" spans="1:72" ht="15">
      <c r="A561" s="32"/>
      <c r="B561" s="32"/>
      <c r="C561" s="33"/>
      <c r="D561" s="34"/>
      <c r="E561" s="35"/>
      <c r="F561" s="35"/>
      <c r="G561" s="33"/>
      <c r="H561" s="34"/>
      <c r="I561" s="34"/>
      <c r="J561" s="34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6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4"/>
      <c r="BH561" s="34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</row>
    <row r="562" spans="1:72" ht="15">
      <c r="A562" s="32"/>
      <c r="B562" s="32"/>
      <c r="C562" s="33"/>
      <c r="D562" s="34"/>
      <c r="E562" s="35"/>
      <c r="F562" s="35"/>
      <c r="G562" s="33"/>
      <c r="H562" s="34"/>
      <c r="I562" s="34"/>
      <c r="J562" s="34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6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4"/>
      <c r="BH562" s="34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</row>
    <row r="563" spans="1:72" ht="15">
      <c r="A563" s="32"/>
      <c r="B563" s="32"/>
      <c r="C563" s="33"/>
      <c r="D563" s="34"/>
      <c r="E563" s="35"/>
      <c r="F563" s="35"/>
      <c r="G563" s="33"/>
      <c r="H563" s="34"/>
      <c r="I563" s="34"/>
      <c r="J563" s="34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6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4"/>
      <c r="BH563" s="34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</row>
    <row r="564" spans="1:72" ht="15">
      <c r="A564" s="32"/>
      <c r="B564" s="32"/>
      <c r="C564" s="33"/>
      <c r="D564" s="34"/>
      <c r="E564" s="35"/>
      <c r="F564" s="35"/>
      <c r="G564" s="33"/>
      <c r="H564" s="34"/>
      <c r="I564" s="34"/>
      <c r="J564" s="34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6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4"/>
      <c r="BH564" s="34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</row>
    <row r="565" spans="1:72" ht="15">
      <c r="A565" s="32"/>
      <c r="B565" s="32"/>
      <c r="C565" s="33"/>
      <c r="D565" s="34"/>
      <c r="E565" s="35"/>
      <c r="F565" s="35"/>
      <c r="G565" s="33"/>
      <c r="H565" s="34"/>
      <c r="I565" s="34"/>
      <c r="J565" s="34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6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4"/>
      <c r="BH565" s="34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</row>
    <row r="566" spans="1:72" ht="15">
      <c r="A566" s="32"/>
      <c r="B566" s="32"/>
      <c r="C566" s="33"/>
      <c r="D566" s="34"/>
      <c r="E566" s="35"/>
      <c r="F566" s="35"/>
      <c r="G566" s="33"/>
      <c r="H566" s="34"/>
      <c r="I566" s="34"/>
      <c r="J566" s="34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6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4"/>
      <c r="BH566" s="34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</row>
    <row r="567" spans="1:72" ht="15">
      <c r="A567" s="32"/>
      <c r="B567" s="32"/>
      <c r="C567" s="33"/>
      <c r="D567" s="34"/>
      <c r="E567" s="35"/>
      <c r="F567" s="35"/>
      <c r="G567" s="33"/>
      <c r="H567" s="34"/>
      <c r="I567" s="34"/>
      <c r="J567" s="34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6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4"/>
      <c r="BH567" s="34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</row>
    <row r="568" spans="1:72" ht="15">
      <c r="A568" s="32"/>
      <c r="B568" s="32"/>
      <c r="C568" s="33"/>
      <c r="D568" s="34"/>
      <c r="E568" s="35"/>
      <c r="F568" s="35"/>
      <c r="G568" s="33"/>
      <c r="H568" s="34"/>
      <c r="I568" s="34"/>
      <c r="J568" s="34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6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4"/>
      <c r="BH568" s="34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</row>
    <row r="569" spans="1:72" ht="15">
      <c r="A569" s="32"/>
      <c r="B569" s="32"/>
      <c r="C569" s="33"/>
      <c r="D569" s="34"/>
      <c r="E569" s="35"/>
      <c r="F569" s="35"/>
      <c r="G569" s="33"/>
      <c r="H569" s="34"/>
      <c r="I569" s="34"/>
      <c r="J569" s="34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6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4"/>
      <c r="BH569" s="34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</row>
    <row r="570" spans="1:72" ht="15">
      <c r="A570" s="32"/>
      <c r="B570" s="32"/>
      <c r="C570" s="33"/>
      <c r="D570" s="34"/>
      <c r="E570" s="35"/>
      <c r="F570" s="35"/>
      <c r="G570" s="33"/>
      <c r="H570" s="34"/>
      <c r="I570" s="34"/>
      <c r="J570" s="34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6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4"/>
      <c r="BH570" s="34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</row>
    <row r="571" spans="1:72" ht="15">
      <c r="A571" s="32"/>
      <c r="B571" s="32"/>
      <c r="C571" s="33"/>
      <c r="D571" s="34"/>
      <c r="E571" s="35"/>
      <c r="F571" s="35"/>
      <c r="G571" s="33"/>
      <c r="H571" s="34"/>
      <c r="I571" s="34"/>
      <c r="J571" s="34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6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4"/>
      <c r="BH571" s="34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</row>
    <row r="572" spans="1:72" ht="15">
      <c r="A572" s="32"/>
      <c r="B572" s="32"/>
      <c r="C572" s="33"/>
      <c r="D572" s="34"/>
      <c r="E572" s="35"/>
      <c r="F572" s="35"/>
      <c r="G572" s="33"/>
      <c r="H572" s="34"/>
      <c r="I572" s="34"/>
      <c r="J572" s="3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6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4"/>
      <c r="BH572" s="34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</row>
    <row r="573" spans="1:72" ht="15">
      <c r="A573" s="32"/>
      <c r="B573" s="32"/>
      <c r="C573" s="33"/>
      <c r="D573" s="34"/>
      <c r="E573" s="35"/>
      <c r="F573" s="35"/>
      <c r="G573" s="33"/>
      <c r="H573" s="34"/>
      <c r="I573" s="34"/>
      <c r="J573" s="3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6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4"/>
      <c r="BH573" s="34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</row>
    <row r="574" spans="1:72" ht="15">
      <c r="A574" s="32"/>
      <c r="B574" s="32"/>
      <c r="C574" s="33"/>
      <c r="D574" s="34"/>
      <c r="E574" s="35"/>
      <c r="F574" s="35"/>
      <c r="G574" s="33"/>
      <c r="H574" s="34"/>
      <c r="I574" s="34"/>
      <c r="J574" s="3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6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4"/>
      <c r="BH574" s="34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</row>
    <row r="575" spans="1:72" ht="15">
      <c r="A575" s="32"/>
      <c r="B575" s="32"/>
      <c r="C575" s="33"/>
      <c r="D575" s="34"/>
      <c r="E575" s="35"/>
      <c r="F575" s="35"/>
      <c r="G575" s="33"/>
      <c r="H575" s="34"/>
      <c r="I575" s="34"/>
      <c r="J575" s="3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6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4"/>
      <c r="BH575" s="34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</row>
    <row r="576" spans="1:72" ht="15">
      <c r="A576" s="32"/>
      <c r="B576" s="32"/>
      <c r="C576" s="33"/>
      <c r="D576" s="34"/>
      <c r="E576" s="35"/>
      <c r="F576" s="35"/>
      <c r="G576" s="33"/>
      <c r="H576" s="34"/>
      <c r="I576" s="34"/>
      <c r="J576" s="3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6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4"/>
      <c r="BH576" s="34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</row>
    <row r="577" spans="1:72" ht="15">
      <c r="A577" s="32"/>
      <c r="B577" s="32"/>
      <c r="C577" s="33"/>
      <c r="D577" s="34"/>
      <c r="E577" s="35"/>
      <c r="F577" s="35"/>
      <c r="G577" s="33"/>
      <c r="H577" s="34"/>
      <c r="I577" s="34"/>
      <c r="J577" s="3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6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4"/>
      <c r="BH577" s="34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</row>
    <row r="578" spans="1:72" ht="15">
      <c r="A578" s="32"/>
      <c r="B578" s="32"/>
      <c r="C578" s="33"/>
      <c r="D578" s="34"/>
      <c r="E578" s="35"/>
      <c r="F578" s="35"/>
      <c r="G578" s="33"/>
      <c r="H578" s="34"/>
      <c r="I578" s="34"/>
      <c r="J578" s="3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6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4"/>
      <c r="BH578" s="34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</row>
    <row r="579" spans="1:72" ht="15">
      <c r="A579" s="32"/>
      <c r="B579" s="32"/>
      <c r="C579" s="33"/>
      <c r="D579" s="34"/>
      <c r="E579" s="35"/>
      <c r="F579" s="35"/>
      <c r="G579" s="33"/>
      <c r="H579" s="34"/>
      <c r="I579" s="34"/>
      <c r="J579" s="3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6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4"/>
      <c r="BH579" s="34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</row>
    <row r="580" spans="1:72" ht="15">
      <c r="A580" s="32"/>
      <c r="B580" s="32"/>
      <c r="C580" s="33"/>
      <c r="D580" s="34"/>
      <c r="E580" s="35"/>
      <c r="F580" s="35"/>
      <c r="G580" s="33"/>
      <c r="H580" s="34"/>
      <c r="I580" s="34"/>
      <c r="J580" s="3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6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4"/>
      <c r="BH580" s="34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</row>
    <row r="581" spans="1:72" ht="15">
      <c r="A581" s="32"/>
      <c r="B581" s="32"/>
      <c r="C581" s="33"/>
      <c r="D581" s="34"/>
      <c r="E581" s="35"/>
      <c r="F581" s="35"/>
      <c r="G581" s="33"/>
      <c r="H581" s="34"/>
      <c r="I581" s="34"/>
      <c r="J581" s="3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6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4"/>
      <c r="BH581" s="34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</row>
    <row r="582" spans="1:72" ht="15">
      <c r="A582" s="32"/>
      <c r="B582" s="32"/>
      <c r="C582" s="33"/>
      <c r="D582" s="34"/>
      <c r="E582" s="35"/>
      <c r="F582" s="35"/>
      <c r="G582" s="33"/>
      <c r="H582" s="34"/>
      <c r="I582" s="34"/>
      <c r="J582" s="3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6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4"/>
      <c r="BH582" s="34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</row>
    <row r="583" spans="1:72" ht="15">
      <c r="A583" s="32"/>
      <c r="B583" s="32"/>
      <c r="C583" s="33"/>
      <c r="D583" s="34"/>
      <c r="E583" s="35"/>
      <c r="F583" s="35"/>
      <c r="G583" s="33"/>
      <c r="H583" s="34"/>
      <c r="I583" s="34"/>
      <c r="J583" s="3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6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4"/>
      <c r="BH583" s="34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</row>
    <row r="584" spans="1:72" ht="15">
      <c r="A584" s="32"/>
      <c r="B584" s="32"/>
      <c r="C584" s="33"/>
      <c r="D584" s="34"/>
      <c r="E584" s="35"/>
      <c r="F584" s="35"/>
      <c r="G584" s="33"/>
      <c r="H584" s="34"/>
      <c r="I584" s="34"/>
      <c r="J584" s="3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6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4"/>
      <c r="BH584" s="34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</row>
    <row r="585" spans="1:72" ht="15">
      <c r="A585" s="32"/>
      <c r="B585" s="32"/>
      <c r="C585" s="33"/>
      <c r="D585" s="34"/>
      <c r="E585" s="35"/>
      <c r="F585" s="35"/>
      <c r="G585" s="33"/>
      <c r="H585" s="34"/>
      <c r="I585" s="34"/>
      <c r="J585" s="3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6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4"/>
      <c r="BH585" s="34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</row>
    <row r="586" spans="1:72" ht="15">
      <c r="A586" s="32"/>
      <c r="B586" s="32"/>
      <c r="C586" s="33"/>
      <c r="D586" s="34"/>
      <c r="E586" s="35"/>
      <c r="F586" s="35"/>
      <c r="G586" s="33"/>
      <c r="H586" s="34"/>
      <c r="I586" s="34"/>
      <c r="J586" s="3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6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4"/>
      <c r="BH586" s="34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</row>
    <row r="587" spans="1:72" ht="15">
      <c r="A587" s="32"/>
      <c r="B587" s="32"/>
      <c r="C587" s="33"/>
      <c r="D587" s="34"/>
      <c r="E587" s="35"/>
      <c r="F587" s="35"/>
      <c r="G587" s="33"/>
      <c r="H587" s="34"/>
      <c r="I587" s="34"/>
      <c r="J587" s="3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6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4"/>
      <c r="BH587" s="34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</row>
    <row r="588" spans="1:72" ht="15">
      <c r="A588" s="32"/>
      <c r="B588" s="32"/>
      <c r="C588" s="33"/>
      <c r="D588" s="34"/>
      <c r="E588" s="35"/>
      <c r="F588" s="35"/>
      <c r="G588" s="33"/>
      <c r="H588" s="34"/>
      <c r="I588" s="34"/>
      <c r="J588" s="3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6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4"/>
      <c r="BH588" s="34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</row>
    <row r="589" spans="1:72" ht="15">
      <c r="A589" s="32"/>
      <c r="B589" s="32"/>
      <c r="C589" s="33"/>
      <c r="D589" s="34"/>
      <c r="E589" s="35"/>
      <c r="F589" s="35"/>
      <c r="G589" s="33"/>
      <c r="H589" s="34"/>
      <c r="I589" s="34"/>
      <c r="J589" s="3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6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4"/>
      <c r="BH589" s="34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</row>
    <row r="590" spans="1:72" ht="15">
      <c r="A590" s="32"/>
      <c r="B590" s="32"/>
      <c r="C590" s="33"/>
      <c r="D590" s="34"/>
      <c r="E590" s="35"/>
      <c r="F590" s="35"/>
      <c r="G590" s="33"/>
      <c r="H590" s="34"/>
      <c r="I590" s="34"/>
      <c r="J590" s="3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6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4"/>
      <c r="BH590" s="34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</row>
    <row r="591" spans="1:72" ht="15">
      <c r="A591" s="32"/>
      <c r="B591" s="32"/>
      <c r="C591" s="33"/>
      <c r="D591" s="34"/>
      <c r="E591" s="35"/>
      <c r="F591" s="35"/>
      <c r="G591" s="33"/>
      <c r="H591" s="34"/>
      <c r="I591" s="34"/>
      <c r="J591" s="3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6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4"/>
      <c r="BH591" s="34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</row>
    <row r="592" spans="1:72" ht="15">
      <c r="A592" s="32"/>
      <c r="B592" s="32"/>
      <c r="C592" s="33"/>
      <c r="D592" s="34"/>
      <c r="E592" s="35"/>
      <c r="F592" s="35"/>
      <c r="G592" s="33"/>
      <c r="H592" s="34"/>
      <c r="I592" s="34"/>
      <c r="J592" s="3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6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4"/>
      <c r="BH592" s="34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</row>
    <row r="593" spans="1:72" ht="15">
      <c r="A593" s="32"/>
      <c r="B593" s="32"/>
      <c r="C593" s="33"/>
      <c r="D593" s="34"/>
      <c r="E593" s="35"/>
      <c r="F593" s="35"/>
      <c r="G593" s="33"/>
      <c r="H593" s="34"/>
      <c r="I593" s="34"/>
      <c r="J593" s="3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6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4"/>
      <c r="BH593" s="34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</row>
    <row r="594" spans="1:72" ht="15">
      <c r="A594" s="32"/>
      <c r="B594" s="32"/>
      <c r="C594" s="33"/>
      <c r="D594" s="34"/>
      <c r="E594" s="35"/>
      <c r="F594" s="35"/>
      <c r="G594" s="33"/>
      <c r="H594" s="34"/>
      <c r="I594" s="34"/>
      <c r="J594" s="3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6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4"/>
      <c r="BH594" s="34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</row>
    <row r="595" spans="1:72" ht="15">
      <c r="A595" s="32"/>
      <c r="B595" s="32"/>
      <c r="C595" s="33"/>
      <c r="D595" s="34"/>
      <c r="E595" s="35"/>
      <c r="F595" s="35"/>
      <c r="G595" s="33"/>
      <c r="H595" s="34"/>
      <c r="I595" s="34"/>
      <c r="J595" s="3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6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4"/>
      <c r="BH595" s="34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</row>
    <row r="596" spans="1:72" ht="15">
      <c r="A596" s="32"/>
      <c r="B596" s="32"/>
      <c r="C596" s="33"/>
      <c r="D596" s="34"/>
      <c r="E596" s="35"/>
      <c r="F596" s="35"/>
      <c r="G596" s="33"/>
      <c r="H596" s="34"/>
      <c r="I596" s="34"/>
      <c r="J596" s="3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6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4"/>
      <c r="BH596" s="34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</row>
    <row r="597" spans="1:72" ht="15">
      <c r="A597" s="32"/>
      <c r="B597" s="32"/>
      <c r="C597" s="33"/>
      <c r="D597" s="34"/>
      <c r="E597" s="35"/>
      <c r="F597" s="35"/>
      <c r="G597" s="33"/>
      <c r="H597" s="34"/>
      <c r="I597" s="34"/>
      <c r="J597" s="3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6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4"/>
      <c r="BH597" s="34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</row>
    <row r="598" spans="1:72" ht="15">
      <c r="A598" s="32"/>
      <c r="B598" s="32"/>
      <c r="C598" s="33"/>
      <c r="D598" s="34"/>
      <c r="E598" s="35"/>
      <c r="F598" s="35"/>
      <c r="G598" s="33"/>
      <c r="H598" s="34"/>
      <c r="I598" s="34"/>
      <c r="J598" s="3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6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4"/>
      <c r="BH598" s="34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</row>
    <row r="599" spans="1:72" ht="15">
      <c r="A599" s="32"/>
      <c r="B599" s="32"/>
      <c r="C599" s="33"/>
      <c r="D599" s="34"/>
      <c r="E599" s="35"/>
      <c r="F599" s="35"/>
      <c r="G599" s="33"/>
      <c r="H599" s="34"/>
      <c r="I599" s="34"/>
      <c r="J599" s="3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6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4"/>
      <c r="BH599" s="34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</row>
    <row r="600" spans="1:72" ht="15">
      <c r="A600" s="32"/>
      <c r="B600" s="32"/>
      <c r="C600" s="33"/>
      <c r="D600" s="34"/>
      <c r="E600" s="35"/>
      <c r="F600" s="35"/>
      <c r="G600" s="33"/>
      <c r="H600" s="34"/>
      <c r="I600" s="34"/>
      <c r="J600" s="3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6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4"/>
      <c r="BH600" s="34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</row>
    <row r="601" spans="1:72" ht="15">
      <c r="A601" s="32"/>
      <c r="B601" s="32"/>
      <c r="C601" s="33"/>
      <c r="D601" s="34"/>
      <c r="E601" s="35"/>
      <c r="F601" s="35"/>
      <c r="G601" s="33"/>
      <c r="H601" s="34"/>
      <c r="I601" s="34"/>
      <c r="J601" s="3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6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4"/>
      <c r="BH601" s="34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</row>
    <row r="602" spans="1:72" ht="15">
      <c r="A602" s="32"/>
      <c r="B602" s="32"/>
      <c r="C602" s="33"/>
      <c r="D602" s="34"/>
      <c r="E602" s="35"/>
      <c r="F602" s="35"/>
      <c r="G602" s="33"/>
      <c r="H602" s="34"/>
      <c r="I602" s="34"/>
      <c r="J602" s="3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6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4"/>
      <c r="BH602" s="34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</row>
    <row r="603" spans="1:72" ht="15">
      <c r="A603" s="32"/>
      <c r="B603" s="32"/>
      <c r="C603" s="33"/>
      <c r="D603" s="34"/>
      <c r="E603" s="35"/>
      <c r="F603" s="35"/>
      <c r="G603" s="33"/>
      <c r="H603" s="34"/>
      <c r="I603" s="34"/>
      <c r="J603" s="3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6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4"/>
      <c r="BH603" s="34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</row>
    <row r="604" spans="1:72" ht="15">
      <c r="A604" s="32"/>
      <c r="B604" s="32"/>
      <c r="C604" s="33"/>
      <c r="D604" s="34"/>
      <c r="E604" s="35"/>
      <c r="F604" s="35"/>
      <c r="G604" s="33"/>
      <c r="H604" s="34"/>
      <c r="I604" s="34"/>
      <c r="J604" s="3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6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4"/>
      <c r="BH604" s="34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</row>
    <row r="605" spans="1:72" ht="15">
      <c r="A605" s="32"/>
      <c r="B605" s="32"/>
      <c r="C605" s="33"/>
      <c r="D605" s="34"/>
      <c r="E605" s="35"/>
      <c r="F605" s="35"/>
      <c r="G605" s="33"/>
      <c r="H605" s="34"/>
      <c r="I605" s="34"/>
      <c r="J605" s="3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6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4"/>
      <c r="BH605" s="34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</row>
    <row r="606" spans="1:72" ht="15">
      <c r="A606" s="32"/>
      <c r="B606" s="32"/>
      <c r="C606" s="33"/>
      <c r="D606" s="34"/>
      <c r="E606" s="35"/>
      <c r="F606" s="35"/>
      <c r="G606" s="33"/>
      <c r="H606" s="34"/>
      <c r="I606" s="34"/>
      <c r="J606" s="3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6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4"/>
      <c r="BH606" s="34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</row>
    <row r="607" spans="1:72" ht="15">
      <c r="A607" s="32"/>
      <c r="B607" s="32"/>
      <c r="C607" s="33"/>
      <c r="D607" s="34"/>
      <c r="E607" s="35"/>
      <c r="F607" s="35"/>
      <c r="G607" s="33"/>
      <c r="H607" s="34"/>
      <c r="I607" s="34"/>
      <c r="J607" s="3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6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4"/>
      <c r="BH607" s="34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</row>
    <row r="608" spans="1:72" ht="15">
      <c r="A608" s="32"/>
      <c r="B608" s="32"/>
      <c r="C608" s="33"/>
      <c r="D608" s="34"/>
      <c r="E608" s="35"/>
      <c r="F608" s="35"/>
      <c r="G608" s="33"/>
      <c r="H608" s="34"/>
      <c r="I608" s="34"/>
      <c r="J608" s="3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6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4"/>
      <c r="BH608" s="34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</row>
    <row r="609" spans="1:72" ht="15">
      <c r="A609" s="32"/>
      <c r="B609" s="32"/>
      <c r="C609" s="33"/>
      <c r="D609" s="34"/>
      <c r="E609" s="35"/>
      <c r="F609" s="35"/>
      <c r="G609" s="33"/>
      <c r="H609" s="34"/>
      <c r="I609" s="34"/>
      <c r="J609" s="3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6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4"/>
      <c r="BH609" s="34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</row>
    <row r="610" spans="1:72" ht="15">
      <c r="A610" s="32"/>
      <c r="B610" s="32"/>
      <c r="C610" s="33"/>
      <c r="D610" s="34"/>
      <c r="E610" s="35"/>
      <c r="F610" s="35"/>
      <c r="G610" s="33"/>
      <c r="H610" s="34"/>
      <c r="I610" s="34"/>
      <c r="J610" s="3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6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4"/>
      <c r="BH610" s="34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</row>
    <row r="611" spans="1:72" ht="15">
      <c r="A611" s="32"/>
      <c r="B611" s="32"/>
      <c r="C611" s="33"/>
      <c r="D611" s="34"/>
      <c r="E611" s="35"/>
      <c r="F611" s="35"/>
      <c r="G611" s="33"/>
      <c r="H611" s="34"/>
      <c r="I611" s="34"/>
      <c r="J611" s="3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6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4"/>
      <c r="BH611" s="34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</row>
    <row r="612" spans="1:72" ht="15">
      <c r="A612" s="32"/>
      <c r="B612" s="32"/>
      <c r="C612" s="33"/>
      <c r="D612" s="34"/>
      <c r="E612" s="35"/>
      <c r="F612" s="35"/>
      <c r="G612" s="33"/>
      <c r="H612" s="34"/>
      <c r="I612" s="34"/>
      <c r="J612" s="3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6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4"/>
      <c r="BH612" s="34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</row>
    <row r="613" spans="1:72" ht="15">
      <c r="A613" s="32"/>
      <c r="B613" s="32"/>
      <c r="C613" s="33"/>
      <c r="D613" s="34"/>
      <c r="E613" s="35"/>
      <c r="F613" s="35"/>
      <c r="G613" s="33"/>
      <c r="H613" s="34"/>
      <c r="I613" s="34"/>
      <c r="J613" s="3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6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4"/>
      <c r="BH613" s="34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</row>
    <row r="614" spans="1:72" ht="15">
      <c r="A614" s="32"/>
      <c r="B614" s="32"/>
      <c r="C614" s="33"/>
      <c r="D614" s="34"/>
      <c r="E614" s="35"/>
      <c r="F614" s="35"/>
      <c r="G614" s="33"/>
      <c r="H614" s="34"/>
      <c r="I614" s="34"/>
      <c r="J614" s="3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6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4"/>
      <c r="BH614" s="34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</row>
    <row r="615" spans="1:72" ht="15">
      <c r="A615" s="32"/>
      <c r="B615" s="32"/>
      <c r="C615" s="33"/>
      <c r="D615" s="34"/>
      <c r="E615" s="35"/>
      <c r="F615" s="35"/>
      <c r="G615" s="33"/>
      <c r="H615" s="34"/>
      <c r="I615" s="34"/>
      <c r="J615" s="3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6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4"/>
      <c r="BH615" s="34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</row>
    <row r="616" spans="1:72" ht="15">
      <c r="A616" s="32"/>
      <c r="B616" s="32"/>
      <c r="C616" s="33"/>
      <c r="D616" s="34"/>
      <c r="E616" s="35"/>
      <c r="F616" s="35"/>
      <c r="G616" s="33"/>
      <c r="H616" s="34"/>
      <c r="I616" s="34"/>
      <c r="J616" s="3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6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4"/>
      <c r="BH616" s="34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</row>
    <row r="617" spans="1:72" ht="15">
      <c r="A617" s="32"/>
      <c r="B617" s="32"/>
      <c r="C617" s="33"/>
      <c r="D617" s="34"/>
      <c r="E617" s="35"/>
      <c r="F617" s="35"/>
      <c r="G617" s="33"/>
      <c r="H617" s="34"/>
      <c r="I617" s="34"/>
      <c r="J617" s="3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6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4"/>
      <c r="BH617" s="34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</row>
    <row r="618" spans="1:72" ht="15">
      <c r="A618" s="32"/>
      <c r="B618" s="32"/>
      <c r="C618" s="33"/>
      <c r="D618" s="34"/>
      <c r="E618" s="35"/>
      <c r="F618" s="35"/>
      <c r="G618" s="33"/>
      <c r="H618" s="34"/>
      <c r="I618" s="34"/>
      <c r="J618" s="3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6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4"/>
      <c r="BH618" s="34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</row>
    <row r="619" spans="1:72" ht="15">
      <c r="A619" s="32"/>
      <c r="B619" s="32"/>
      <c r="C619" s="33"/>
      <c r="D619" s="34"/>
      <c r="E619" s="35"/>
      <c r="F619" s="35"/>
      <c r="G619" s="33"/>
      <c r="H619" s="34"/>
      <c r="I619" s="34"/>
      <c r="J619" s="3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6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4"/>
      <c r="BH619" s="34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</row>
    <row r="620" spans="1:72" ht="15">
      <c r="A620" s="32"/>
      <c r="B620" s="32"/>
      <c r="C620" s="33"/>
      <c r="D620" s="34"/>
      <c r="E620" s="35"/>
      <c r="F620" s="35"/>
      <c r="G620" s="33"/>
      <c r="H620" s="34"/>
      <c r="I620" s="34"/>
      <c r="J620" s="3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6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4"/>
      <c r="BH620" s="34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</row>
    <row r="621" spans="1:72" ht="15">
      <c r="A621" s="32"/>
      <c r="B621" s="32"/>
      <c r="C621" s="33"/>
      <c r="D621" s="34"/>
      <c r="E621" s="35"/>
      <c r="F621" s="35"/>
      <c r="G621" s="33"/>
      <c r="H621" s="34"/>
      <c r="I621" s="34"/>
      <c r="J621" s="3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6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4"/>
      <c r="BH621" s="34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</row>
    <row r="622" spans="1:72" ht="15">
      <c r="A622" s="32"/>
      <c r="B622" s="32"/>
      <c r="C622" s="33"/>
      <c r="D622" s="34"/>
      <c r="E622" s="35"/>
      <c r="F622" s="35"/>
      <c r="G622" s="33"/>
      <c r="H622" s="34"/>
      <c r="I622" s="34"/>
      <c r="J622" s="3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6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4"/>
      <c r="BH622" s="34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</row>
    <row r="623" spans="1:72" ht="15">
      <c r="A623" s="32"/>
      <c r="B623" s="32"/>
      <c r="C623" s="33"/>
      <c r="D623" s="34"/>
      <c r="E623" s="35"/>
      <c r="F623" s="35"/>
      <c r="G623" s="33"/>
      <c r="H623" s="34"/>
      <c r="I623" s="34"/>
      <c r="J623" s="3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6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4"/>
      <c r="BH623" s="34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</row>
    <row r="624" spans="1:72" ht="15">
      <c r="A624" s="32"/>
      <c r="B624" s="32"/>
      <c r="C624" s="33"/>
      <c r="D624" s="34"/>
      <c r="E624" s="35"/>
      <c r="F624" s="35"/>
      <c r="G624" s="33"/>
      <c r="H624" s="34"/>
      <c r="I624" s="34"/>
      <c r="J624" s="3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6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4"/>
      <c r="BH624" s="34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</row>
    <row r="625" spans="1:72" ht="15">
      <c r="A625" s="32"/>
      <c r="B625" s="32"/>
      <c r="C625" s="33"/>
      <c r="D625" s="34"/>
      <c r="E625" s="35"/>
      <c r="F625" s="35"/>
      <c r="G625" s="33"/>
      <c r="H625" s="34"/>
      <c r="I625" s="34"/>
      <c r="J625" s="3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6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4"/>
      <c r="BH625" s="34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</row>
    <row r="626" spans="1:72" ht="15">
      <c r="A626" s="32"/>
      <c r="B626" s="32"/>
      <c r="C626" s="33"/>
      <c r="D626" s="34"/>
      <c r="E626" s="35"/>
      <c r="F626" s="35"/>
      <c r="G626" s="33"/>
      <c r="H626" s="34"/>
      <c r="I626" s="34"/>
      <c r="J626" s="3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6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4"/>
      <c r="BH626" s="34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</row>
    <row r="627" spans="1:72" ht="15">
      <c r="A627" s="32"/>
      <c r="B627" s="32"/>
      <c r="C627" s="33"/>
      <c r="D627" s="34"/>
      <c r="E627" s="35"/>
      <c r="F627" s="35"/>
      <c r="G627" s="33"/>
      <c r="H627" s="34"/>
      <c r="I627" s="34"/>
      <c r="J627" s="3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6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4"/>
      <c r="BH627" s="34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</row>
    <row r="628" spans="1:72" ht="15">
      <c r="A628" s="32"/>
      <c r="B628" s="32"/>
      <c r="C628" s="33"/>
      <c r="D628" s="34"/>
      <c r="E628" s="35"/>
      <c r="F628" s="35"/>
      <c r="G628" s="33"/>
      <c r="H628" s="34"/>
      <c r="I628" s="34"/>
      <c r="J628" s="3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6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4"/>
      <c r="BH628" s="34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</row>
    <row r="629" spans="1:72" ht="15">
      <c r="A629" s="32"/>
      <c r="B629" s="32"/>
      <c r="C629" s="33"/>
      <c r="D629" s="34"/>
      <c r="E629" s="35"/>
      <c r="F629" s="35"/>
      <c r="G629" s="33"/>
      <c r="H629" s="34"/>
      <c r="I629" s="34"/>
      <c r="J629" s="3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6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4"/>
      <c r="BH629" s="34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</row>
    <row r="630" spans="1:72" ht="15">
      <c r="A630" s="32"/>
      <c r="B630" s="32"/>
      <c r="C630" s="33"/>
      <c r="D630" s="34"/>
      <c r="E630" s="35"/>
      <c r="F630" s="35"/>
      <c r="G630" s="33"/>
      <c r="H630" s="34"/>
      <c r="I630" s="34"/>
      <c r="J630" s="3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6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4"/>
      <c r="BH630" s="34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</row>
    <row r="631" spans="1:72" ht="15">
      <c r="A631" s="32"/>
      <c r="B631" s="32"/>
      <c r="C631" s="33"/>
      <c r="D631" s="34"/>
      <c r="E631" s="35"/>
      <c r="F631" s="35"/>
      <c r="G631" s="33"/>
      <c r="H631" s="34"/>
      <c r="I631" s="34"/>
      <c r="J631" s="3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6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4"/>
      <c r="BH631" s="34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</row>
    <row r="632" spans="1:72" ht="15">
      <c r="A632" s="32"/>
      <c r="B632" s="32"/>
      <c r="C632" s="33"/>
      <c r="D632" s="34"/>
      <c r="E632" s="35"/>
      <c r="F632" s="35"/>
      <c r="G632" s="33"/>
      <c r="H632" s="34"/>
      <c r="I632" s="34"/>
      <c r="J632" s="3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6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4"/>
      <c r="BH632" s="34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</row>
    <row r="633" spans="1:72" ht="15">
      <c r="A633" s="32"/>
      <c r="B633" s="32"/>
      <c r="C633" s="33"/>
      <c r="D633" s="34"/>
      <c r="E633" s="35"/>
      <c r="F633" s="35"/>
      <c r="G633" s="33"/>
      <c r="H633" s="34"/>
      <c r="I633" s="34"/>
      <c r="J633" s="3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6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4"/>
      <c r="BH633" s="34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</row>
    <row r="634" spans="1:72" ht="15">
      <c r="A634" s="32"/>
      <c r="B634" s="32"/>
      <c r="C634" s="33"/>
      <c r="D634" s="34"/>
      <c r="E634" s="35"/>
      <c r="F634" s="35"/>
      <c r="G634" s="33"/>
      <c r="H634" s="34"/>
      <c r="I634" s="34"/>
      <c r="J634" s="3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6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4"/>
      <c r="BH634" s="34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</row>
    <row r="635" spans="1:72" ht="15">
      <c r="A635" s="32"/>
      <c r="B635" s="32"/>
      <c r="C635" s="33"/>
      <c r="D635" s="34"/>
      <c r="E635" s="35"/>
      <c r="F635" s="35"/>
      <c r="G635" s="33"/>
      <c r="H635" s="34"/>
      <c r="I635" s="34"/>
      <c r="J635" s="3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6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4"/>
      <c r="BH635" s="34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</row>
    <row r="636" spans="1:72" ht="15">
      <c r="A636" s="32"/>
      <c r="B636" s="32"/>
      <c r="C636" s="33"/>
      <c r="D636" s="34"/>
      <c r="E636" s="35"/>
      <c r="F636" s="35"/>
      <c r="G636" s="33"/>
      <c r="H636" s="34"/>
      <c r="I636" s="34"/>
      <c r="J636" s="3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6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4"/>
      <c r="BH636" s="34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</row>
    <row r="637" spans="1:72" ht="15">
      <c r="A637" s="32"/>
      <c r="B637" s="32"/>
      <c r="C637" s="33"/>
      <c r="D637" s="34"/>
      <c r="E637" s="35"/>
      <c r="F637" s="35"/>
      <c r="G637" s="33"/>
      <c r="H637" s="34"/>
      <c r="I637" s="34"/>
      <c r="J637" s="3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6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4"/>
      <c r="BH637" s="34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</row>
    <row r="638" spans="1:72" ht="15">
      <c r="A638" s="32"/>
      <c r="B638" s="32"/>
      <c r="C638" s="33"/>
      <c r="D638" s="34"/>
      <c r="E638" s="35"/>
      <c r="F638" s="35"/>
      <c r="G638" s="33"/>
      <c r="H638" s="34"/>
      <c r="I638" s="34"/>
      <c r="J638" s="3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6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4"/>
      <c r="BH638" s="34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</row>
    <row r="639" spans="1:72" ht="15">
      <c r="A639" s="32"/>
      <c r="B639" s="32"/>
      <c r="C639" s="33"/>
      <c r="D639" s="34"/>
      <c r="E639" s="35"/>
      <c r="F639" s="35"/>
      <c r="G639" s="33"/>
      <c r="H639" s="34"/>
      <c r="I639" s="34"/>
      <c r="J639" s="3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6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4"/>
      <c r="BH639" s="34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</row>
    <row r="640" spans="1:72" ht="15">
      <c r="A640" s="32"/>
      <c r="B640" s="32"/>
      <c r="C640" s="33"/>
      <c r="D640" s="34"/>
      <c r="E640" s="35"/>
      <c r="F640" s="35"/>
      <c r="G640" s="33"/>
      <c r="H640" s="34"/>
      <c r="I640" s="34"/>
      <c r="J640" s="3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6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4"/>
      <c r="BH640" s="34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</row>
    <row r="641" spans="1:72" ht="15">
      <c r="A641" s="32"/>
      <c r="B641" s="32"/>
      <c r="C641" s="33"/>
      <c r="D641" s="34"/>
      <c r="E641" s="35"/>
      <c r="F641" s="35"/>
      <c r="G641" s="33"/>
      <c r="H641" s="34"/>
      <c r="I641" s="34"/>
      <c r="J641" s="3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6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4"/>
      <c r="BH641" s="34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</row>
    <row r="642" spans="1:72" ht="15">
      <c r="A642" s="32"/>
      <c r="B642" s="32"/>
      <c r="C642" s="33"/>
      <c r="D642" s="34"/>
      <c r="E642" s="35"/>
      <c r="F642" s="35"/>
      <c r="G642" s="33"/>
      <c r="H642" s="34"/>
      <c r="I642" s="34"/>
      <c r="J642" s="3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6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4"/>
      <c r="BH642" s="34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</row>
    <row r="643" spans="1:72" ht="15">
      <c r="A643" s="32"/>
      <c r="B643" s="32"/>
      <c r="C643" s="33"/>
      <c r="D643" s="34"/>
      <c r="E643" s="35"/>
      <c r="F643" s="35"/>
      <c r="G643" s="33"/>
      <c r="H643" s="34"/>
      <c r="I643" s="34"/>
      <c r="J643" s="3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6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4"/>
      <c r="BH643" s="34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</row>
    <row r="644" spans="1:72" ht="15">
      <c r="A644" s="32"/>
      <c r="B644" s="32"/>
      <c r="C644" s="33"/>
      <c r="D644" s="34"/>
      <c r="E644" s="35"/>
      <c r="F644" s="35"/>
      <c r="G644" s="33"/>
      <c r="H644" s="34"/>
      <c r="I644" s="34"/>
      <c r="J644" s="3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6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4"/>
      <c r="BH644" s="34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</row>
    <row r="645" spans="1:72" ht="15">
      <c r="A645" s="32"/>
      <c r="B645" s="32"/>
      <c r="C645" s="33"/>
      <c r="D645" s="34"/>
      <c r="E645" s="35"/>
      <c r="F645" s="35"/>
      <c r="G645" s="33"/>
      <c r="H645" s="34"/>
      <c r="I645" s="34"/>
      <c r="J645" s="3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6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4"/>
      <c r="BH645" s="34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</row>
    <row r="646" spans="1:72" ht="15">
      <c r="A646" s="32"/>
      <c r="B646" s="32"/>
      <c r="C646" s="33"/>
      <c r="D646" s="34"/>
      <c r="E646" s="35"/>
      <c r="F646" s="35"/>
      <c r="G646" s="33"/>
      <c r="H646" s="34"/>
      <c r="I646" s="34"/>
      <c r="J646" s="3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6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4"/>
      <c r="BH646" s="34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</row>
    <row r="647" spans="1:72" ht="15">
      <c r="A647" s="32"/>
      <c r="B647" s="32"/>
      <c r="C647" s="33"/>
      <c r="D647" s="34"/>
      <c r="E647" s="35"/>
      <c r="F647" s="35"/>
      <c r="G647" s="33"/>
      <c r="H647" s="34"/>
      <c r="I647" s="34"/>
      <c r="J647" s="3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6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4"/>
      <c r="BH647" s="34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</row>
    <row r="648" spans="1:72" ht="15">
      <c r="A648" s="32"/>
      <c r="B648" s="32"/>
      <c r="C648" s="33"/>
      <c r="D648" s="34"/>
      <c r="E648" s="35"/>
      <c r="F648" s="35"/>
      <c r="G648" s="33"/>
      <c r="H648" s="34"/>
      <c r="I648" s="34"/>
      <c r="J648" s="3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6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4"/>
      <c r="BH648" s="34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</row>
    <row r="649" spans="1:72" ht="15">
      <c r="A649" s="32"/>
      <c r="B649" s="32"/>
      <c r="C649" s="33"/>
      <c r="D649" s="34"/>
      <c r="E649" s="35"/>
      <c r="F649" s="35"/>
      <c r="G649" s="33"/>
      <c r="H649" s="34"/>
      <c r="I649" s="34"/>
      <c r="J649" s="3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6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4"/>
      <c r="BH649" s="34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</row>
    <row r="650" spans="1:72" ht="15">
      <c r="A650" s="32"/>
      <c r="B650" s="32"/>
      <c r="C650" s="33"/>
      <c r="D650" s="34"/>
      <c r="E650" s="35"/>
      <c r="F650" s="35"/>
      <c r="G650" s="33"/>
      <c r="H650" s="34"/>
      <c r="I650" s="34"/>
      <c r="J650" s="3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6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4"/>
      <c r="BH650" s="34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</row>
    <row r="651" spans="1:72" ht="15">
      <c r="A651" s="32"/>
      <c r="B651" s="32"/>
      <c r="C651" s="33"/>
      <c r="D651" s="34"/>
      <c r="E651" s="35"/>
      <c r="F651" s="35"/>
      <c r="G651" s="33"/>
      <c r="H651" s="34"/>
      <c r="I651" s="34"/>
      <c r="J651" s="3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6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4"/>
      <c r="BH651" s="34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</row>
    <row r="652" spans="1:72" ht="15">
      <c r="A652" s="32"/>
      <c r="B652" s="32"/>
      <c r="C652" s="33"/>
      <c r="D652" s="34"/>
      <c r="E652" s="35"/>
      <c r="F652" s="35"/>
      <c r="G652" s="33"/>
      <c r="H652" s="34"/>
      <c r="I652" s="34"/>
      <c r="J652" s="3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6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4"/>
      <c r="BH652" s="34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</row>
    <row r="653" spans="1:72" ht="15">
      <c r="A653" s="32"/>
      <c r="B653" s="32"/>
      <c r="C653" s="33"/>
      <c r="D653" s="34"/>
      <c r="E653" s="35"/>
      <c r="F653" s="35"/>
      <c r="G653" s="33"/>
      <c r="H653" s="34"/>
      <c r="I653" s="34"/>
      <c r="J653" s="3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6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4"/>
      <c r="BH653" s="34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</row>
    <row r="654" spans="1:72" ht="15">
      <c r="A654" s="32"/>
      <c r="B654" s="32"/>
      <c r="C654" s="33"/>
      <c r="D654" s="34"/>
      <c r="E654" s="35"/>
      <c r="F654" s="35"/>
      <c r="G654" s="33"/>
      <c r="H654" s="34"/>
      <c r="I654" s="34"/>
      <c r="J654" s="3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6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4"/>
      <c r="BH654" s="34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</row>
    <row r="655" spans="1:72" ht="15">
      <c r="A655" s="32"/>
      <c r="B655" s="32"/>
      <c r="C655" s="33"/>
      <c r="D655" s="34"/>
      <c r="E655" s="35"/>
      <c r="F655" s="35"/>
      <c r="G655" s="33"/>
      <c r="H655" s="34"/>
      <c r="I655" s="34"/>
      <c r="J655" s="3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6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4"/>
      <c r="BH655" s="34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</row>
    <row r="656" spans="1:72" ht="15">
      <c r="A656" s="32"/>
      <c r="B656" s="32"/>
      <c r="C656" s="33"/>
      <c r="D656" s="34"/>
      <c r="E656" s="35"/>
      <c r="F656" s="35"/>
      <c r="G656" s="33"/>
      <c r="H656" s="34"/>
      <c r="I656" s="34"/>
      <c r="J656" s="3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6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4"/>
      <c r="BH656" s="34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</row>
    <row r="657" spans="1:72" ht="15">
      <c r="A657" s="32"/>
      <c r="B657" s="32"/>
      <c r="C657" s="33"/>
      <c r="D657" s="34"/>
      <c r="E657" s="35"/>
      <c r="F657" s="35"/>
      <c r="G657" s="33"/>
      <c r="H657" s="34"/>
      <c r="I657" s="34"/>
      <c r="J657" s="3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6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4"/>
      <c r="BH657" s="34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</row>
    <row r="658" spans="1:72" ht="15">
      <c r="A658" s="32"/>
      <c r="B658" s="32"/>
      <c r="C658" s="33"/>
      <c r="D658" s="34"/>
      <c r="E658" s="35"/>
      <c r="F658" s="35"/>
      <c r="G658" s="33"/>
      <c r="H658" s="34"/>
      <c r="I658" s="34"/>
      <c r="J658" s="3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6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4"/>
      <c r="BH658" s="34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</row>
    <row r="659" spans="1:72" ht="15">
      <c r="A659" s="32"/>
      <c r="B659" s="32"/>
      <c r="C659" s="33"/>
      <c r="D659" s="34"/>
      <c r="E659" s="35"/>
      <c r="F659" s="35"/>
      <c r="G659" s="33"/>
      <c r="H659" s="34"/>
      <c r="I659" s="34"/>
      <c r="J659" s="3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6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4"/>
      <c r="BH659" s="34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</row>
    <row r="660" spans="1:72" ht="15">
      <c r="A660" s="32"/>
      <c r="B660" s="32"/>
      <c r="C660" s="33"/>
      <c r="D660" s="34"/>
      <c r="E660" s="35"/>
      <c r="F660" s="35"/>
      <c r="G660" s="33"/>
      <c r="H660" s="34"/>
      <c r="I660" s="34"/>
      <c r="J660" s="3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6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4"/>
      <c r="BH660" s="34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</row>
    <row r="661" spans="1:72" ht="15">
      <c r="A661" s="32"/>
      <c r="B661" s="32"/>
      <c r="C661" s="33"/>
      <c r="D661" s="34"/>
      <c r="E661" s="35"/>
      <c r="F661" s="35"/>
      <c r="G661" s="33"/>
      <c r="H661" s="34"/>
      <c r="I661" s="34"/>
      <c r="J661" s="3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6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4"/>
      <c r="BH661" s="34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</row>
    <row r="662" spans="1:72" ht="15">
      <c r="A662" s="32"/>
      <c r="B662" s="32"/>
      <c r="C662" s="33"/>
      <c r="D662" s="34"/>
      <c r="E662" s="35"/>
      <c r="F662" s="35"/>
      <c r="G662" s="33"/>
      <c r="H662" s="34"/>
      <c r="I662" s="34"/>
      <c r="J662" s="3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6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4"/>
      <c r="BH662" s="34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</row>
    <row r="663" spans="1:72" ht="15">
      <c r="A663" s="32"/>
      <c r="B663" s="32"/>
      <c r="C663" s="33"/>
      <c r="D663" s="34"/>
      <c r="E663" s="35"/>
      <c r="F663" s="35"/>
      <c r="G663" s="33"/>
      <c r="H663" s="34"/>
      <c r="I663" s="34"/>
      <c r="J663" s="3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6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4"/>
      <c r="BH663" s="34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</row>
    <row r="664" spans="1:72" ht="15">
      <c r="A664" s="32"/>
      <c r="B664" s="32"/>
      <c r="C664" s="33"/>
      <c r="D664" s="34"/>
      <c r="E664" s="35"/>
      <c r="F664" s="35"/>
      <c r="G664" s="33"/>
      <c r="H664" s="34"/>
      <c r="I664" s="34"/>
      <c r="J664" s="3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6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4"/>
      <c r="BH664" s="34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</row>
    <row r="665" spans="1:72" ht="15">
      <c r="A665" s="32"/>
      <c r="B665" s="32"/>
      <c r="C665" s="33"/>
      <c r="D665" s="34"/>
      <c r="E665" s="35"/>
      <c r="F665" s="35"/>
      <c r="G665" s="33"/>
      <c r="H665" s="34"/>
      <c r="I665" s="34"/>
      <c r="J665" s="3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6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4"/>
      <c r="BH665" s="34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</row>
    <row r="666" spans="1:72" ht="15">
      <c r="A666" s="32"/>
      <c r="B666" s="32"/>
      <c r="C666" s="33"/>
      <c r="D666" s="34"/>
      <c r="E666" s="35"/>
      <c r="F666" s="35"/>
      <c r="G666" s="33"/>
      <c r="H666" s="34"/>
      <c r="I666" s="34"/>
      <c r="J666" s="3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6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4"/>
      <c r="BH666" s="34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</row>
    <row r="667" spans="1:72" ht="15">
      <c r="A667" s="32"/>
      <c r="B667" s="32"/>
      <c r="C667" s="33"/>
      <c r="D667" s="34"/>
      <c r="E667" s="35"/>
      <c r="F667" s="35"/>
      <c r="G667" s="33"/>
      <c r="H667" s="34"/>
      <c r="I667" s="34"/>
      <c r="J667" s="3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6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4"/>
      <c r="BH667" s="34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</row>
    <row r="668" spans="1:72" ht="15">
      <c r="A668" s="32"/>
      <c r="B668" s="32"/>
      <c r="C668" s="33"/>
      <c r="D668" s="34"/>
      <c r="E668" s="35"/>
      <c r="F668" s="35"/>
      <c r="G668" s="33"/>
      <c r="H668" s="34"/>
      <c r="I668" s="34"/>
      <c r="J668" s="3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6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4"/>
      <c r="BH668" s="34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</row>
    <row r="669" spans="1:72" ht="15">
      <c r="A669" s="32"/>
      <c r="B669" s="32"/>
      <c r="C669" s="33"/>
      <c r="D669" s="34"/>
      <c r="E669" s="35"/>
      <c r="F669" s="35"/>
      <c r="G669" s="33"/>
      <c r="H669" s="34"/>
      <c r="I669" s="34"/>
      <c r="J669" s="3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6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4"/>
      <c r="BH669" s="34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</row>
    <row r="670" spans="1:72" ht="15">
      <c r="A670" s="32"/>
      <c r="B670" s="32"/>
      <c r="C670" s="33"/>
      <c r="D670" s="34"/>
      <c r="E670" s="35"/>
      <c r="F670" s="35"/>
      <c r="G670" s="33"/>
      <c r="H670" s="34"/>
      <c r="I670" s="34"/>
      <c r="J670" s="3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6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4"/>
      <c r="BH670" s="34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</row>
    <row r="671" spans="1:72" ht="15">
      <c r="A671" s="32"/>
      <c r="B671" s="32"/>
      <c r="C671" s="33"/>
      <c r="D671" s="34"/>
      <c r="E671" s="35"/>
      <c r="F671" s="35"/>
      <c r="G671" s="33"/>
      <c r="H671" s="34"/>
      <c r="I671" s="34"/>
      <c r="J671" s="3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6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4"/>
      <c r="BH671" s="34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</row>
    <row r="672" spans="1:72" ht="15">
      <c r="A672" s="32"/>
      <c r="B672" s="32"/>
      <c r="C672" s="33"/>
      <c r="D672" s="34"/>
      <c r="E672" s="35"/>
      <c r="F672" s="35"/>
      <c r="G672" s="33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6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4"/>
      <c r="BH672" s="34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</row>
    <row r="673" spans="1:72" ht="15">
      <c r="A673" s="32"/>
      <c r="B673" s="32"/>
      <c r="C673" s="33"/>
      <c r="D673" s="34"/>
      <c r="E673" s="35"/>
      <c r="F673" s="35"/>
      <c r="G673" s="33"/>
      <c r="H673" s="34"/>
      <c r="I673" s="34"/>
      <c r="J673" s="3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6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4"/>
      <c r="BH673" s="34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</row>
    <row r="674" spans="1:72" ht="15">
      <c r="A674" s="32"/>
      <c r="B674" s="32"/>
      <c r="C674" s="33"/>
      <c r="D674" s="34"/>
      <c r="E674" s="35"/>
      <c r="F674" s="35"/>
      <c r="G674" s="33"/>
      <c r="H674" s="34"/>
      <c r="I674" s="34"/>
      <c r="J674" s="3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6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4"/>
      <c r="BH674" s="34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</row>
    <row r="675" spans="1:72" ht="15">
      <c r="A675" s="32"/>
      <c r="B675" s="32"/>
      <c r="C675" s="33"/>
      <c r="D675" s="34"/>
      <c r="E675" s="35"/>
      <c r="F675" s="35"/>
      <c r="G675" s="33"/>
      <c r="H675" s="34"/>
      <c r="I675" s="34"/>
      <c r="J675" s="3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6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4"/>
      <c r="BH675" s="34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</row>
    <row r="676" spans="1:72" ht="15">
      <c r="A676" s="32"/>
      <c r="B676" s="32"/>
      <c r="C676" s="33"/>
      <c r="D676" s="34"/>
      <c r="E676" s="35"/>
      <c r="F676" s="35"/>
      <c r="G676" s="33"/>
      <c r="H676" s="34"/>
      <c r="I676" s="34"/>
      <c r="J676" s="3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6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4"/>
      <c r="BH676" s="34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</row>
    <row r="677" spans="1:72" ht="15">
      <c r="A677" s="32"/>
      <c r="B677" s="32"/>
      <c r="C677" s="33"/>
      <c r="D677" s="34"/>
      <c r="E677" s="35"/>
      <c r="F677" s="35"/>
      <c r="G677" s="33"/>
      <c r="H677" s="34"/>
      <c r="I677" s="34"/>
      <c r="J677" s="3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6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4"/>
      <c r="BH677" s="34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</row>
    <row r="678" spans="1:72" ht="15">
      <c r="A678" s="32"/>
      <c r="B678" s="32"/>
      <c r="C678" s="33"/>
      <c r="D678" s="34"/>
      <c r="E678" s="35"/>
      <c r="F678" s="35"/>
      <c r="G678" s="33"/>
      <c r="H678" s="34"/>
      <c r="I678" s="34"/>
      <c r="J678" s="3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6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4"/>
      <c r="BH678" s="34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</row>
    <row r="679" spans="1:72" ht="15">
      <c r="A679" s="32"/>
      <c r="B679" s="32"/>
      <c r="C679" s="33"/>
      <c r="D679" s="34"/>
      <c r="E679" s="35"/>
      <c r="F679" s="35"/>
      <c r="G679" s="33"/>
      <c r="H679" s="34"/>
      <c r="I679" s="34"/>
      <c r="J679" s="3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6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4"/>
      <c r="BH679" s="34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</row>
    <row r="680" spans="1:72" ht="15">
      <c r="A680" s="32"/>
      <c r="B680" s="32"/>
      <c r="C680" s="33"/>
      <c r="D680" s="34"/>
      <c r="E680" s="35"/>
      <c r="F680" s="35"/>
      <c r="G680" s="33"/>
      <c r="H680" s="34"/>
      <c r="I680" s="34"/>
      <c r="J680" s="3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6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4"/>
      <c r="BH680" s="34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</row>
    <row r="681" spans="1:72" ht="15">
      <c r="A681" s="32"/>
      <c r="B681" s="32"/>
      <c r="C681" s="33"/>
      <c r="D681" s="34"/>
      <c r="E681" s="35"/>
      <c r="F681" s="35"/>
      <c r="G681" s="33"/>
      <c r="H681" s="34"/>
      <c r="I681" s="34"/>
      <c r="J681" s="3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6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4"/>
      <c r="BH681" s="34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</row>
    <row r="682" spans="1:72" ht="15">
      <c r="A682" s="32"/>
      <c r="B682" s="32"/>
      <c r="C682" s="33"/>
      <c r="D682" s="34"/>
      <c r="E682" s="35"/>
      <c r="F682" s="35"/>
      <c r="G682" s="33"/>
      <c r="H682" s="34"/>
      <c r="I682" s="34"/>
      <c r="J682" s="3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6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4"/>
      <c r="BH682" s="34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</row>
    <row r="683" spans="1:72" ht="15">
      <c r="A683" s="32"/>
      <c r="B683" s="32"/>
      <c r="C683" s="33"/>
      <c r="D683" s="34"/>
      <c r="E683" s="35"/>
      <c r="F683" s="35"/>
      <c r="G683" s="33"/>
      <c r="H683" s="34"/>
      <c r="I683" s="34"/>
      <c r="J683" s="3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6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4"/>
      <c r="BH683" s="34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</row>
    <row r="684" spans="1:72" ht="15">
      <c r="A684" s="32"/>
      <c r="B684" s="32"/>
      <c r="C684" s="33"/>
      <c r="D684" s="34"/>
      <c r="E684" s="35"/>
      <c r="F684" s="35"/>
      <c r="G684" s="33"/>
      <c r="H684" s="34"/>
      <c r="I684" s="34"/>
      <c r="J684" s="3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6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4"/>
      <c r="BH684" s="34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</row>
    <row r="685" spans="1:72" ht="15">
      <c r="A685" s="32"/>
      <c r="B685" s="32"/>
      <c r="C685" s="33"/>
      <c r="D685" s="34"/>
      <c r="E685" s="35"/>
      <c r="F685" s="35"/>
      <c r="G685" s="33"/>
      <c r="H685" s="34"/>
      <c r="I685" s="34"/>
      <c r="J685" s="3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6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4"/>
      <c r="BH685" s="34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</row>
    <row r="686" spans="1:72" ht="15">
      <c r="A686" s="32"/>
      <c r="B686" s="32"/>
      <c r="C686" s="33"/>
      <c r="D686" s="34"/>
      <c r="E686" s="35"/>
      <c r="F686" s="35"/>
      <c r="G686" s="33"/>
      <c r="H686" s="34"/>
      <c r="I686" s="34"/>
      <c r="J686" s="3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6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4"/>
      <c r="BH686" s="34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</row>
    <row r="687" spans="1:72" ht="15">
      <c r="A687" s="32"/>
      <c r="B687" s="32"/>
      <c r="C687" s="33"/>
      <c r="D687" s="34"/>
      <c r="E687" s="35"/>
      <c r="F687" s="35"/>
      <c r="G687" s="33"/>
      <c r="H687" s="34"/>
      <c r="I687" s="34"/>
      <c r="J687" s="3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6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4"/>
      <c r="BH687" s="34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</row>
    <row r="688" spans="1:72" ht="15">
      <c r="A688" s="32"/>
      <c r="B688" s="32"/>
      <c r="C688" s="33"/>
      <c r="D688" s="34"/>
      <c r="E688" s="35"/>
      <c r="F688" s="35"/>
      <c r="G688" s="33"/>
      <c r="H688" s="34"/>
      <c r="I688" s="34"/>
      <c r="J688" s="3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6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4"/>
      <c r="BH688" s="34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</row>
    <row r="689" spans="1:72" ht="15">
      <c r="A689" s="32"/>
      <c r="B689" s="32"/>
      <c r="C689" s="33"/>
      <c r="D689" s="34"/>
      <c r="E689" s="35"/>
      <c r="F689" s="35"/>
      <c r="G689" s="33"/>
      <c r="H689" s="34"/>
      <c r="I689" s="34"/>
      <c r="J689" s="3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6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4"/>
      <c r="BH689" s="34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</row>
    <row r="690" spans="1:72" ht="15">
      <c r="A690" s="32"/>
      <c r="B690" s="32"/>
      <c r="C690" s="33"/>
      <c r="D690" s="34"/>
      <c r="E690" s="35"/>
      <c r="F690" s="35"/>
      <c r="G690" s="33"/>
      <c r="H690" s="34"/>
      <c r="I690" s="34"/>
      <c r="J690" s="3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6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4"/>
      <c r="BH690" s="34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</row>
    <row r="691" spans="1:72" ht="15">
      <c r="A691" s="32"/>
      <c r="B691" s="32"/>
      <c r="C691" s="33"/>
      <c r="D691" s="34"/>
      <c r="E691" s="35"/>
      <c r="F691" s="35"/>
      <c r="G691" s="33"/>
      <c r="H691" s="34"/>
      <c r="I691" s="34"/>
      <c r="J691" s="3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6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4"/>
      <c r="BH691" s="34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</row>
    <row r="692" spans="1:72" ht="15">
      <c r="A692" s="32"/>
      <c r="B692" s="32"/>
      <c r="C692" s="33"/>
      <c r="D692" s="34"/>
      <c r="E692" s="35"/>
      <c r="F692" s="35"/>
      <c r="G692" s="33"/>
      <c r="H692" s="34"/>
      <c r="I692" s="34"/>
      <c r="J692" s="3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6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4"/>
      <c r="BH692" s="34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</row>
    <row r="693" spans="1:72" ht="15">
      <c r="A693" s="32"/>
      <c r="B693" s="32"/>
      <c r="C693" s="33"/>
      <c r="D693" s="34"/>
      <c r="E693" s="35"/>
      <c r="F693" s="35"/>
      <c r="G693" s="33"/>
      <c r="H693" s="34"/>
      <c r="I693" s="34"/>
      <c r="J693" s="3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6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4"/>
      <c r="BH693" s="34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</row>
    <row r="694" spans="1:72" ht="15">
      <c r="A694" s="32"/>
      <c r="B694" s="32"/>
      <c r="C694" s="33"/>
      <c r="D694" s="34"/>
      <c r="E694" s="35"/>
      <c r="F694" s="35"/>
      <c r="G694" s="33"/>
      <c r="H694" s="34"/>
      <c r="I694" s="34"/>
      <c r="J694" s="3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6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4"/>
      <c r="BH694" s="34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</row>
    <row r="695" spans="1:72" ht="15">
      <c r="A695" s="32"/>
      <c r="B695" s="32"/>
      <c r="C695" s="33"/>
      <c r="D695" s="34"/>
      <c r="E695" s="35"/>
      <c r="F695" s="35"/>
      <c r="G695" s="33"/>
      <c r="H695" s="34"/>
      <c r="I695" s="34"/>
      <c r="J695" s="3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6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4"/>
      <c r="BH695" s="34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</row>
    <row r="696" spans="1:72" ht="15">
      <c r="A696" s="32"/>
      <c r="B696" s="32"/>
      <c r="C696" s="33"/>
      <c r="D696" s="34"/>
      <c r="E696" s="35"/>
      <c r="F696" s="35"/>
      <c r="G696" s="33"/>
      <c r="H696" s="34"/>
      <c r="I696" s="34"/>
      <c r="J696" s="3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6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4"/>
      <c r="BH696" s="34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</row>
    <row r="697" spans="1:72" ht="15">
      <c r="A697" s="32"/>
      <c r="B697" s="32"/>
      <c r="C697" s="33"/>
      <c r="D697" s="34"/>
      <c r="E697" s="35"/>
      <c r="F697" s="35"/>
      <c r="G697" s="33"/>
      <c r="H697" s="34"/>
      <c r="I697" s="34"/>
      <c r="J697" s="3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6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4"/>
      <c r="BH697" s="34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</row>
    <row r="698" spans="1:72" ht="15">
      <c r="A698" s="32"/>
      <c r="B698" s="32"/>
      <c r="C698" s="33"/>
      <c r="D698" s="34"/>
      <c r="E698" s="35"/>
      <c r="F698" s="35"/>
      <c r="G698" s="33"/>
      <c r="H698" s="34"/>
      <c r="I698" s="34"/>
      <c r="J698" s="3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6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4"/>
      <c r="BH698" s="34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</row>
    <row r="699" spans="1:72" ht="15">
      <c r="A699" s="32"/>
      <c r="B699" s="32"/>
      <c r="C699" s="33"/>
      <c r="D699" s="34"/>
      <c r="E699" s="35"/>
      <c r="F699" s="35"/>
      <c r="G699" s="33"/>
      <c r="H699" s="34"/>
      <c r="I699" s="34"/>
      <c r="J699" s="3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6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4"/>
      <c r="BH699" s="34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</row>
    <row r="700" spans="1:72" ht="15">
      <c r="A700" s="32"/>
      <c r="B700" s="32"/>
      <c r="C700" s="33"/>
      <c r="D700" s="34"/>
      <c r="E700" s="35"/>
      <c r="F700" s="35"/>
      <c r="G700" s="33"/>
      <c r="H700" s="34"/>
      <c r="I700" s="34"/>
      <c r="J700" s="3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6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4"/>
      <c r="BH700" s="34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</row>
    <row r="701" spans="1:72" ht="15">
      <c r="A701" s="32"/>
      <c r="B701" s="32"/>
      <c r="C701" s="33"/>
      <c r="D701" s="34"/>
      <c r="E701" s="35"/>
      <c r="F701" s="35"/>
      <c r="G701" s="33"/>
      <c r="H701" s="34"/>
      <c r="I701" s="34"/>
      <c r="J701" s="3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6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4"/>
      <c r="BH701" s="34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</row>
    <row r="702" spans="1:72" ht="15">
      <c r="A702" s="32"/>
      <c r="B702" s="32"/>
      <c r="C702" s="33"/>
      <c r="D702" s="34"/>
      <c r="E702" s="35"/>
      <c r="F702" s="35"/>
      <c r="G702" s="33"/>
      <c r="H702" s="34"/>
      <c r="I702" s="34"/>
      <c r="J702" s="3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6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4"/>
      <c r="BH702" s="34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</row>
    <row r="703" spans="1:72" ht="15">
      <c r="A703" s="32"/>
      <c r="B703" s="32"/>
      <c r="C703" s="33"/>
      <c r="D703" s="34"/>
      <c r="E703" s="35"/>
      <c r="F703" s="35"/>
      <c r="G703" s="33"/>
      <c r="H703" s="34"/>
      <c r="I703" s="34"/>
      <c r="J703" s="3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6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4"/>
      <c r="BH703" s="34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</row>
    <row r="704" spans="1:72" ht="15">
      <c r="A704" s="32"/>
      <c r="B704" s="32"/>
      <c r="C704" s="33"/>
      <c r="D704" s="34"/>
      <c r="E704" s="35"/>
      <c r="F704" s="35"/>
      <c r="G704" s="33"/>
      <c r="H704" s="34"/>
      <c r="I704" s="34"/>
      <c r="J704" s="3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6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4"/>
      <c r="BH704" s="34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</row>
    <row r="705" spans="1:72" ht="15">
      <c r="A705" s="32"/>
      <c r="B705" s="32"/>
      <c r="C705" s="33"/>
      <c r="D705" s="34"/>
      <c r="E705" s="35"/>
      <c r="F705" s="35"/>
      <c r="G705" s="33"/>
      <c r="H705" s="34"/>
      <c r="I705" s="34"/>
      <c r="J705" s="3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6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4"/>
      <c r="BH705" s="34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</row>
    <row r="706" spans="1:72" ht="15">
      <c r="A706" s="32"/>
      <c r="B706" s="32"/>
      <c r="C706" s="33"/>
      <c r="D706" s="34"/>
      <c r="E706" s="35"/>
      <c r="F706" s="35"/>
      <c r="G706" s="33"/>
      <c r="H706" s="34"/>
      <c r="I706" s="34"/>
      <c r="J706" s="3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6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4"/>
      <c r="BH706" s="34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</row>
    <row r="707" spans="1:72" ht="15">
      <c r="A707" s="32"/>
      <c r="B707" s="32"/>
      <c r="C707" s="33"/>
      <c r="D707" s="34"/>
      <c r="E707" s="35"/>
      <c r="F707" s="35"/>
      <c r="G707" s="33"/>
      <c r="H707" s="34"/>
      <c r="I707" s="34"/>
      <c r="J707" s="3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6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4"/>
      <c r="BH707" s="34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</row>
    <row r="708" spans="1:72" ht="15">
      <c r="A708" s="32"/>
      <c r="B708" s="32"/>
      <c r="C708" s="33"/>
      <c r="D708" s="34"/>
      <c r="E708" s="35"/>
      <c r="F708" s="35"/>
      <c r="G708" s="33"/>
      <c r="H708" s="34"/>
      <c r="I708" s="34"/>
      <c r="J708" s="3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6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4"/>
      <c r="BH708" s="34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</row>
    <row r="709" spans="1:72" ht="15">
      <c r="A709" s="32"/>
      <c r="B709" s="32"/>
      <c r="C709" s="33"/>
      <c r="D709" s="34"/>
      <c r="E709" s="35"/>
      <c r="F709" s="35"/>
      <c r="G709" s="33"/>
      <c r="H709" s="34"/>
      <c r="I709" s="34"/>
      <c r="J709" s="3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6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4"/>
      <c r="BH709" s="34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</row>
    <row r="710" spans="1:72" ht="15">
      <c r="A710" s="32"/>
      <c r="B710" s="32"/>
      <c r="C710" s="33"/>
      <c r="D710" s="34"/>
      <c r="E710" s="35"/>
      <c r="F710" s="35"/>
      <c r="G710" s="33"/>
      <c r="H710" s="34"/>
      <c r="I710" s="34"/>
      <c r="J710" s="3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6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4"/>
      <c r="BH710" s="34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</row>
    <row r="711" spans="1:72" ht="15">
      <c r="A711" s="32"/>
      <c r="B711" s="32"/>
      <c r="C711" s="33"/>
      <c r="D711" s="34"/>
      <c r="E711" s="35"/>
      <c r="F711" s="35"/>
      <c r="G711" s="33"/>
      <c r="H711" s="34"/>
      <c r="I711" s="34"/>
      <c r="J711" s="3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6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4"/>
      <c r="BH711" s="34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</row>
    <row r="712" spans="1:72" ht="15">
      <c r="A712" s="32"/>
      <c r="B712" s="32"/>
      <c r="C712" s="33"/>
      <c r="D712" s="34"/>
      <c r="E712" s="35"/>
      <c r="F712" s="35"/>
      <c r="G712" s="33"/>
      <c r="H712" s="34"/>
      <c r="I712" s="34"/>
      <c r="J712" s="3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6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4"/>
      <c r="BH712" s="34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</row>
    <row r="713" spans="1:72" ht="15">
      <c r="A713" s="32"/>
      <c r="B713" s="32"/>
      <c r="C713" s="33"/>
      <c r="D713" s="34"/>
      <c r="E713" s="35"/>
      <c r="F713" s="35"/>
      <c r="G713" s="33"/>
      <c r="H713" s="34"/>
      <c r="I713" s="34"/>
      <c r="J713" s="3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6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4"/>
      <c r="BH713" s="34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</row>
    <row r="714" spans="1:72" ht="15">
      <c r="A714" s="32"/>
      <c r="B714" s="32"/>
      <c r="C714" s="33"/>
      <c r="D714" s="34"/>
      <c r="E714" s="35"/>
      <c r="F714" s="35"/>
      <c r="G714" s="33"/>
      <c r="H714" s="34"/>
      <c r="I714" s="34"/>
      <c r="J714" s="3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6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4"/>
      <c r="BH714" s="34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</row>
    <row r="715" spans="1:72" ht="15">
      <c r="A715" s="32"/>
      <c r="B715" s="32"/>
      <c r="C715" s="33"/>
      <c r="D715" s="34"/>
      <c r="E715" s="35"/>
      <c r="F715" s="35"/>
      <c r="G715" s="33"/>
      <c r="H715" s="34"/>
      <c r="I715" s="34"/>
      <c r="J715" s="3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6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4"/>
      <c r="BH715" s="34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</row>
    <row r="716" spans="1:72" ht="15">
      <c r="A716" s="32"/>
      <c r="B716" s="32"/>
      <c r="C716" s="33"/>
      <c r="D716" s="34"/>
      <c r="E716" s="35"/>
      <c r="F716" s="35"/>
      <c r="G716" s="33"/>
      <c r="H716" s="34"/>
      <c r="I716" s="34"/>
      <c r="J716" s="3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6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4"/>
      <c r="BH716" s="34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</row>
    <row r="717" spans="1:72" ht="15">
      <c r="A717" s="32"/>
      <c r="B717" s="32"/>
      <c r="C717" s="33"/>
      <c r="D717" s="34"/>
      <c r="E717" s="35"/>
      <c r="F717" s="35"/>
      <c r="G717" s="33"/>
      <c r="H717" s="34"/>
      <c r="I717" s="34"/>
      <c r="J717" s="3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6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4"/>
      <c r="BH717" s="34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</row>
    <row r="718" spans="1:72" ht="15">
      <c r="A718" s="32"/>
      <c r="B718" s="32"/>
      <c r="C718" s="33"/>
      <c r="D718" s="34"/>
      <c r="E718" s="35"/>
      <c r="F718" s="35"/>
      <c r="G718" s="33"/>
      <c r="H718" s="34"/>
      <c r="I718" s="34"/>
      <c r="J718" s="3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6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4"/>
      <c r="BH718" s="34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</row>
    <row r="719" spans="1:72" ht="15">
      <c r="A719" s="32"/>
      <c r="B719" s="32"/>
      <c r="C719" s="33"/>
      <c r="D719" s="34"/>
      <c r="E719" s="35"/>
      <c r="F719" s="35"/>
      <c r="G719" s="33"/>
      <c r="H719" s="34"/>
      <c r="I719" s="34"/>
      <c r="J719" s="3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6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4"/>
      <c r="BH719" s="34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</row>
    <row r="720" spans="1:72" ht="15">
      <c r="A720" s="32"/>
      <c r="B720" s="32"/>
      <c r="C720" s="33"/>
      <c r="D720" s="34"/>
      <c r="E720" s="35"/>
      <c r="F720" s="35"/>
      <c r="G720" s="33"/>
      <c r="H720" s="34"/>
      <c r="I720" s="34"/>
      <c r="J720" s="3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6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4"/>
      <c r="BH720" s="34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</row>
    <row r="721" spans="1:72" ht="15">
      <c r="A721" s="32"/>
      <c r="B721" s="32"/>
      <c r="C721" s="33"/>
      <c r="D721" s="34"/>
      <c r="E721" s="35"/>
      <c r="F721" s="35"/>
      <c r="G721" s="33"/>
      <c r="H721" s="34"/>
      <c r="I721" s="34"/>
      <c r="J721" s="3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6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4"/>
      <c r="BH721" s="34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</row>
    <row r="722" spans="1:72" ht="15">
      <c r="A722" s="32"/>
      <c r="B722" s="32"/>
      <c r="C722" s="33"/>
      <c r="D722" s="34"/>
      <c r="E722" s="35"/>
      <c r="F722" s="35"/>
      <c r="G722" s="33"/>
      <c r="H722" s="34"/>
      <c r="I722" s="34"/>
      <c r="J722" s="3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6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4"/>
      <c r="BH722" s="34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</row>
    <row r="723" spans="1:72" ht="15">
      <c r="A723" s="32"/>
      <c r="B723" s="32"/>
      <c r="C723" s="33"/>
      <c r="D723" s="34"/>
      <c r="E723" s="35"/>
      <c r="F723" s="35"/>
      <c r="G723" s="33"/>
      <c r="H723" s="34"/>
      <c r="I723" s="34"/>
      <c r="J723" s="3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6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4"/>
      <c r="BH723" s="34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</row>
    <row r="724" spans="1:72" ht="15">
      <c r="A724" s="32"/>
      <c r="B724" s="32"/>
      <c r="C724" s="33"/>
      <c r="D724" s="34"/>
      <c r="E724" s="35"/>
      <c r="F724" s="35"/>
      <c r="G724" s="33"/>
      <c r="H724" s="34"/>
      <c r="I724" s="34"/>
      <c r="J724" s="3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6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4"/>
      <c r="BH724" s="34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</row>
    <row r="725" spans="1:72" ht="15">
      <c r="A725" s="32"/>
      <c r="B725" s="32"/>
      <c r="C725" s="33"/>
      <c r="D725" s="34"/>
      <c r="E725" s="35"/>
      <c r="F725" s="35"/>
      <c r="G725" s="33"/>
      <c r="H725" s="34"/>
      <c r="I725" s="34"/>
      <c r="J725" s="3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6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4"/>
      <c r="BH725" s="34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</row>
    <row r="726" spans="1:72" ht="15">
      <c r="A726" s="32"/>
      <c r="B726" s="32"/>
      <c r="C726" s="33"/>
      <c r="D726" s="34"/>
      <c r="E726" s="35"/>
      <c r="F726" s="35"/>
      <c r="G726" s="33"/>
      <c r="H726" s="34"/>
      <c r="I726" s="34"/>
      <c r="J726" s="3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6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4"/>
      <c r="BH726" s="34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</row>
    <row r="727" spans="1:72" ht="15">
      <c r="A727" s="32"/>
      <c r="B727" s="32"/>
      <c r="C727" s="33"/>
      <c r="D727" s="34"/>
      <c r="E727" s="35"/>
      <c r="F727" s="35"/>
      <c r="G727" s="33"/>
      <c r="H727" s="34"/>
      <c r="I727" s="34"/>
      <c r="J727" s="3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6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4"/>
      <c r="BH727" s="34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</row>
    <row r="728" spans="1:72" ht="15">
      <c r="A728" s="32"/>
      <c r="B728" s="32"/>
      <c r="C728" s="33"/>
      <c r="D728" s="34"/>
      <c r="E728" s="35"/>
      <c r="F728" s="35"/>
      <c r="G728" s="33"/>
      <c r="H728" s="34"/>
      <c r="I728" s="34"/>
      <c r="J728" s="3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6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4"/>
      <c r="BH728" s="34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</row>
    <row r="729" spans="1:72" ht="15">
      <c r="A729" s="32"/>
      <c r="B729" s="32"/>
      <c r="C729" s="33"/>
      <c r="D729" s="34"/>
      <c r="E729" s="35"/>
      <c r="F729" s="35"/>
      <c r="G729" s="33"/>
      <c r="H729" s="34"/>
      <c r="I729" s="34"/>
      <c r="J729" s="3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6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4"/>
      <c r="BH729" s="34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</row>
    <row r="730" spans="1:72" ht="15">
      <c r="A730" s="32"/>
      <c r="B730" s="32"/>
      <c r="C730" s="33"/>
      <c r="D730" s="34"/>
      <c r="E730" s="35"/>
      <c r="F730" s="35"/>
      <c r="G730" s="33"/>
      <c r="H730" s="34"/>
      <c r="I730" s="34"/>
      <c r="J730" s="3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6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4"/>
      <c r="BH730" s="34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</row>
    <row r="731" spans="1:72" ht="15">
      <c r="A731" s="32"/>
      <c r="B731" s="32"/>
      <c r="C731" s="33"/>
      <c r="D731" s="34"/>
      <c r="E731" s="35"/>
      <c r="F731" s="35"/>
      <c r="G731" s="33"/>
      <c r="H731" s="34"/>
      <c r="I731" s="34"/>
      <c r="J731" s="3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6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4"/>
      <c r="BH731" s="34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</row>
    <row r="732" spans="1:72" ht="15">
      <c r="A732" s="32"/>
      <c r="B732" s="32"/>
      <c r="C732" s="33"/>
      <c r="D732" s="34"/>
      <c r="E732" s="35"/>
      <c r="F732" s="35"/>
      <c r="G732" s="33"/>
      <c r="H732" s="34"/>
      <c r="I732" s="34"/>
      <c r="J732" s="3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6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4"/>
      <c r="BH732" s="34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</row>
    <row r="733" spans="1:72" ht="15">
      <c r="A733" s="32"/>
      <c r="B733" s="32"/>
      <c r="C733" s="33"/>
      <c r="D733" s="34"/>
      <c r="E733" s="35"/>
      <c r="F733" s="35"/>
      <c r="G733" s="33"/>
      <c r="H733" s="34"/>
      <c r="I733" s="34"/>
      <c r="J733" s="3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6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4"/>
      <c r="BH733" s="34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</row>
    <row r="734" spans="1:72" ht="15">
      <c r="A734" s="32"/>
      <c r="B734" s="32"/>
      <c r="C734" s="33"/>
      <c r="D734" s="34"/>
      <c r="E734" s="35"/>
      <c r="F734" s="35"/>
      <c r="G734" s="33"/>
      <c r="H734" s="34"/>
      <c r="I734" s="34"/>
      <c r="J734" s="3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6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4"/>
      <c r="BH734" s="34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</row>
    <row r="735" spans="1:72" ht="15">
      <c r="A735" s="32"/>
      <c r="B735" s="32"/>
      <c r="C735" s="33"/>
      <c r="D735" s="34"/>
      <c r="E735" s="35"/>
      <c r="F735" s="35"/>
      <c r="G735" s="33"/>
      <c r="H735" s="34"/>
      <c r="I735" s="34"/>
      <c r="J735" s="3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6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4"/>
      <c r="BH735" s="34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</row>
    <row r="736" spans="1:72" ht="15">
      <c r="A736" s="32"/>
      <c r="B736" s="32"/>
      <c r="C736" s="33"/>
      <c r="D736" s="34"/>
      <c r="E736" s="35"/>
      <c r="F736" s="35"/>
      <c r="G736" s="33"/>
      <c r="H736" s="34"/>
      <c r="I736" s="34"/>
      <c r="J736" s="3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6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4"/>
      <c r="BH736" s="34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</row>
    <row r="737" spans="1:72" ht="15">
      <c r="A737" s="32"/>
      <c r="B737" s="32"/>
      <c r="C737" s="33"/>
      <c r="D737" s="34"/>
      <c r="E737" s="35"/>
      <c r="F737" s="35"/>
      <c r="G737" s="33"/>
      <c r="H737" s="34"/>
      <c r="I737" s="34"/>
      <c r="J737" s="3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6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4"/>
      <c r="BH737" s="34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</row>
    <row r="738" spans="1:72" ht="15">
      <c r="A738" s="32"/>
      <c r="B738" s="32"/>
      <c r="C738" s="33"/>
      <c r="D738" s="34"/>
      <c r="E738" s="35"/>
      <c r="F738" s="35"/>
      <c r="G738" s="33"/>
      <c r="H738" s="34"/>
      <c r="I738" s="34"/>
      <c r="J738" s="3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6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4"/>
      <c r="BH738" s="34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</row>
    <row r="739" spans="1:72" ht="15">
      <c r="A739" s="32"/>
      <c r="B739" s="32"/>
      <c r="C739" s="33"/>
      <c r="D739" s="34"/>
      <c r="E739" s="35"/>
      <c r="F739" s="35"/>
      <c r="G739" s="33"/>
      <c r="H739" s="34"/>
      <c r="I739" s="34"/>
      <c r="J739" s="3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6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4"/>
      <c r="BH739" s="34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</row>
    <row r="740" spans="1:72" ht="15">
      <c r="A740" s="32"/>
      <c r="B740" s="32"/>
      <c r="C740" s="33"/>
      <c r="D740" s="34"/>
      <c r="E740" s="35"/>
      <c r="F740" s="35"/>
      <c r="G740" s="33"/>
      <c r="H740" s="34"/>
      <c r="I740" s="34"/>
      <c r="J740" s="3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6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4"/>
      <c r="BH740" s="34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</row>
    <row r="741" spans="1:72" ht="15">
      <c r="A741" s="32"/>
      <c r="B741" s="32"/>
      <c r="C741" s="33"/>
      <c r="D741" s="34"/>
      <c r="E741" s="35"/>
      <c r="F741" s="35"/>
      <c r="G741" s="33"/>
      <c r="H741" s="34"/>
      <c r="I741" s="34"/>
      <c r="J741" s="3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6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4"/>
      <c r="BH741" s="34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</row>
    <row r="742" spans="1:72" ht="15">
      <c r="A742" s="32"/>
      <c r="B742" s="32"/>
      <c r="C742" s="33"/>
      <c r="D742" s="34"/>
      <c r="E742" s="35"/>
      <c r="F742" s="35"/>
      <c r="G742" s="33"/>
      <c r="H742" s="34"/>
      <c r="I742" s="34"/>
      <c r="J742" s="3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6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4"/>
      <c r="BH742" s="34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</row>
    <row r="743" spans="1:72" ht="15">
      <c r="A743" s="32"/>
      <c r="B743" s="32"/>
      <c r="C743" s="33"/>
      <c r="D743" s="34"/>
      <c r="E743" s="35"/>
      <c r="F743" s="35"/>
      <c r="G743" s="33"/>
      <c r="H743" s="34"/>
      <c r="I743" s="34"/>
      <c r="J743" s="3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6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4"/>
      <c r="BH743" s="34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</row>
    <row r="744" spans="1:72" ht="15">
      <c r="A744" s="32"/>
      <c r="B744" s="32"/>
      <c r="C744" s="33"/>
      <c r="D744" s="34"/>
      <c r="E744" s="35"/>
      <c r="F744" s="35"/>
      <c r="G744" s="33"/>
      <c r="H744" s="34"/>
      <c r="I744" s="34"/>
      <c r="J744" s="3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6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4"/>
      <c r="BH744" s="34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</row>
    <row r="745" spans="1:72" ht="15">
      <c r="A745" s="32"/>
      <c r="B745" s="32"/>
      <c r="C745" s="33"/>
      <c r="D745" s="34"/>
      <c r="E745" s="35"/>
      <c r="F745" s="35"/>
      <c r="G745" s="33"/>
      <c r="H745" s="34"/>
      <c r="I745" s="34"/>
      <c r="J745" s="3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6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4"/>
      <c r="BH745" s="34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</row>
    <row r="746" spans="1:72" ht="15">
      <c r="A746" s="32"/>
      <c r="B746" s="32"/>
      <c r="C746" s="33"/>
      <c r="D746" s="34"/>
      <c r="E746" s="35"/>
      <c r="F746" s="35"/>
      <c r="G746" s="33"/>
      <c r="H746" s="34"/>
      <c r="I746" s="34"/>
      <c r="J746" s="3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6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4"/>
      <c r="BH746" s="34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</row>
    <row r="747" spans="1:72" ht="15">
      <c r="A747" s="32"/>
      <c r="B747" s="32"/>
      <c r="C747" s="33"/>
      <c r="D747" s="34"/>
      <c r="E747" s="35"/>
      <c r="F747" s="35"/>
      <c r="G747" s="33"/>
      <c r="H747" s="34"/>
      <c r="I747" s="34"/>
      <c r="J747" s="3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6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4"/>
      <c r="BH747" s="34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</row>
    <row r="748" spans="1:72" ht="15">
      <c r="A748" s="32"/>
      <c r="B748" s="32"/>
      <c r="C748" s="33"/>
      <c r="D748" s="34"/>
      <c r="E748" s="35"/>
      <c r="F748" s="35"/>
      <c r="G748" s="33"/>
      <c r="H748" s="34"/>
      <c r="I748" s="34"/>
      <c r="J748" s="3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6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4"/>
      <c r="BH748" s="34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</row>
    <row r="749" spans="1:72" ht="15">
      <c r="A749" s="32"/>
      <c r="B749" s="32"/>
      <c r="C749" s="33"/>
      <c r="D749" s="34"/>
      <c r="E749" s="35"/>
      <c r="F749" s="35"/>
      <c r="G749" s="33"/>
      <c r="H749" s="34"/>
      <c r="I749" s="34"/>
      <c r="J749" s="3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6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4"/>
      <c r="BH749" s="34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</row>
    <row r="750" spans="1:72" ht="15">
      <c r="A750" s="32"/>
      <c r="B750" s="32"/>
      <c r="C750" s="33"/>
      <c r="D750" s="34"/>
      <c r="E750" s="35"/>
      <c r="F750" s="35"/>
      <c r="G750" s="33"/>
      <c r="H750" s="34"/>
      <c r="I750" s="34"/>
      <c r="J750" s="3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6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4"/>
      <c r="BH750" s="34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</row>
    <row r="751" spans="1:72" ht="15">
      <c r="A751" s="32"/>
      <c r="B751" s="32"/>
      <c r="C751" s="33"/>
      <c r="D751" s="34"/>
      <c r="E751" s="35"/>
      <c r="F751" s="35"/>
      <c r="G751" s="33"/>
      <c r="H751" s="34"/>
      <c r="I751" s="34"/>
      <c r="J751" s="3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6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4"/>
      <c r="BH751" s="34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</row>
    <row r="752" spans="1:72" ht="15">
      <c r="A752" s="32"/>
      <c r="B752" s="32"/>
      <c r="C752" s="33"/>
      <c r="D752" s="34"/>
      <c r="E752" s="35"/>
      <c r="F752" s="35"/>
      <c r="G752" s="33"/>
      <c r="H752" s="34"/>
      <c r="I752" s="34"/>
      <c r="J752" s="3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6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4"/>
      <c r="BH752" s="34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</row>
    <row r="753" spans="1:72" ht="15">
      <c r="A753" s="32"/>
      <c r="B753" s="32"/>
      <c r="C753" s="33"/>
      <c r="D753" s="34"/>
      <c r="E753" s="35"/>
      <c r="F753" s="35"/>
      <c r="G753" s="33"/>
      <c r="H753" s="34"/>
      <c r="I753" s="34"/>
      <c r="J753" s="3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6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4"/>
      <c r="BH753" s="34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</row>
    <row r="754" spans="1:72" ht="15">
      <c r="A754" s="32"/>
      <c r="B754" s="32"/>
      <c r="C754" s="33"/>
      <c r="D754" s="34"/>
      <c r="E754" s="35"/>
      <c r="F754" s="35"/>
      <c r="G754" s="33"/>
      <c r="H754" s="34"/>
      <c r="I754" s="34"/>
      <c r="J754" s="3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6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4"/>
      <c r="BH754" s="34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</row>
    <row r="755" spans="1:72" ht="15">
      <c r="A755" s="32"/>
      <c r="B755" s="32"/>
      <c r="C755" s="33"/>
      <c r="D755" s="34"/>
      <c r="E755" s="35"/>
      <c r="F755" s="35"/>
      <c r="G755" s="33"/>
      <c r="H755" s="34"/>
      <c r="I755" s="34"/>
      <c r="J755" s="3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6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4"/>
      <c r="BH755" s="34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</row>
    <row r="756" spans="1:72" ht="15">
      <c r="A756" s="32"/>
      <c r="B756" s="32"/>
      <c r="C756" s="33"/>
      <c r="D756" s="34"/>
      <c r="E756" s="35"/>
      <c r="F756" s="35"/>
      <c r="G756" s="33"/>
      <c r="H756" s="34"/>
      <c r="I756" s="34"/>
      <c r="J756" s="3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6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4"/>
      <c r="BH756" s="34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</row>
    <row r="757" spans="1:72" ht="15">
      <c r="A757" s="32"/>
      <c r="B757" s="32"/>
      <c r="C757" s="33"/>
      <c r="D757" s="34"/>
      <c r="E757" s="35"/>
      <c r="F757" s="35"/>
      <c r="G757" s="33"/>
      <c r="H757" s="34"/>
      <c r="I757" s="34"/>
      <c r="J757" s="3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6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4"/>
      <c r="BH757" s="34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</row>
    <row r="758" spans="1:72" ht="15">
      <c r="A758" s="32"/>
      <c r="B758" s="32"/>
      <c r="C758" s="33"/>
      <c r="D758" s="34"/>
      <c r="E758" s="35"/>
      <c r="F758" s="35"/>
      <c r="G758" s="33"/>
      <c r="H758" s="34"/>
      <c r="I758" s="34"/>
      <c r="J758" s="3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6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4"/>
      <c r="BH758" s="34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</row>
    <row r="759" spans="1:72" ht="15">
      <c r="A759" s="32"/>
      <c r="B759" s="32"/>
      <c r="C759" s="33"/>
      <c r="D759" s="34"/>
      <c r="E759" s="35"/>
      <c r="F759" s="35"/>
      <c r="G759" s="33"/>
      <c r="H759" s="34"/>
      <c r="I759" s="34"/>
      <c r="J759" s="3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6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4"/>
      <c r="BH759" s="34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</row>
    <row r="760" spans="1:72" ht="15">
      <c r="A760" s="32"/>
      <c r="B760" s="32"/>
      <c r="C760" s="33"/>
      <c r="D760" s="34"/>
      <c r="E760" s="35"/>
      <c r="F760" s="35"/>
      <c r="G760" s="33"/>
      <c r="H760" s="34"/>
      <c r="I760" s="34"/>
      <c r="J760" s="3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6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4"/>
      <c r="BH760" s="34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</row>
    <row r="761" spans="1:72" ht="15">
      <c r="A761" s="32"/>
      <c r="B761" s="32"/>
      <c r="C761" s="33"/>
      <c r="D761" s="34"/>
      <c r="E761" s="35"/>
      <c r="F761" s="35"/>
      <c r="G761" s="33"/>
      <c r="H761" s="34"/>
      <c r="I761" s="34"/>
      <c r="J761" s="3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6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4"/>
      <c r="BH761" s="34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</row>
    <row r="762" spans="1:72" ht="15">
      <c r="A762" s="32"/>
      <c r="B762" s="32"/>
      <c r="C762" s="33"/>
      <c r="D762" s="34"/>
      <c r="E762" s="35"/>
      <c r="F762" s="35"/>
      <c r="G762" s="33"/>
      <c r="H762" s="34"/>
      <c r="I762" s="34"/>
      <c r="J762" s="3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6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4"/>
      <c r="BH762" s="34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</row>
    <row r="763" spans="1:72" ht="15">
      <c r="A763" s="32"/>
      <c r="B763" s="32"/>
      <c r="C763" s="33"/>
      <c r="D763" s="34"/>
      <c r="E763" s="35"/>
      <c r="F763" s="35"/>
      <c r="G763" s="33"/>
      <c r="H763" s="34"/>
      <c r="I763" s="34"/>
      <c r="J763" s="3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6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4"/>
      <c r="BH763" s="34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</row>
    <row r="764" spans="1:72" ht="15">
      <c r="A764" s="32"/>
      <c r="B764" s="32"/>
      <c r="C764" s="33"/>
      <c r="D764" s="34"/>
      <c r="E764" s="35"/>
      <c r="F764" s="35"/>
      <c r="G764" s="33"/>
      <c r="H764" s="34"/>
      <c r="I764" s="34"/>
      <c r="J764" s="3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6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4"/>
      <c r="BH764" s="34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</row>
    <row r="765" spans="1:72" ht="15">
      <c r="A765" s="32"/>
      <c r="B765" s="32"/>
      <c r="C765" s="33"/>
      <c r="D765" s="34"/>
      <c r="E765" s="35"/>
      <c r="F765" s="35"/>
      <c r="G765" s="33"/>
      <c r="H765" s="34"/>
      <c r="I765" s="34"/>
      <c r="J765" s="3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6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4"/>
      <c r="BH765" s="34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</row>
    <row r="766" spans="1:72" ht="15">
      <c r="A766" s="32"/>
      <c r="B766" s="32"/>
      <c r="C766" s="33"/>
      <c r="D766" s="34"/>
      <c r="E766" s="35"/>
      <c r="F766" s="35"/>
      <c r="G766" s="33"/>
      <c r="H766" s="34"/>
      <c r="I766" s="34"/>
      <c r="J766" s="3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6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4"/>
      <c r="BH766" s="34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</row>
    <row r="767" spans="1:72" ht="15">
      <c r="A767" s="32"/>
      <c r="B767" s="32"/>
      <c r="C767" s="33"/>
      <c r="D767" s="34"/>
      <c r="E767" s="35"/>
      <c r="F767" s="35"/>
      <c r="G767" s="33"/>
      <c r="H767" s="34"/>
      <c r="I767" s="34"/>
      <c r="J767" s="3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6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4"/>
      <c r="BH767" s="34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</row>
    <row r="768" spans="1:72" ht="15">
      <c r="A768" s="32"/>
      <c r="B768" s="32"/>
      <c r="C768" s="33"/>
      <c r="D768" s="34"/>
      <c r="E768" s="35"/>
      <c r="F768" s="35"/>
      <c r="G768" s="33"/>
      <c r="H768" s="34"/>
      <c r="I768" s="34"/>
      <c r="J768" s="3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6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4"/>
      <c r="BH768" s="34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</row>
    <row r="769" spans="1:72" ht="15">
      <c r="A769" s="32"/>
      <c r="B769" s="32"/>
      <c r="C769" s="33"/>
      <c r="D769" s="34"/>
      <c r="E769" s="35"/>
      <c r="F769" s="35"/>
      <c r="G769" s="33"/>
      <c r="H769" s="34"/>
      <c r="I769" s="34"/>
      <c r="J769" s="3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6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4"/>
      <c r="BH769" s="34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</row>
    <row r="770" spans="1:72" ht="15">
      <c r="A770" s="32"/>
      <c r="B770" s="32"/>
      <c r="C770" s="33"/>
      <c r="D770" s="34"/>
      <c r="E770" s="35"/>
      <c r="F770" s="35"/>
      <c r="G770" s="33"/>
      <c r="H770" s="34"/>
      <c r="I770" s="34"/>
      <c r="J770" s="3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6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4"/>
      <c r="BH770" s="34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</row>
    <row r="771" spans="1:72" ht="15">
      <c r="A771" s="32"/>
      <c r="B771" s="32"/>
      <c r="C771" s="33"/>
      <c r="D771" s="34"/>
      <c r="E771" s="35"/>
      <c r="F771" s="35"/>
      <c r="G771" s="33"/>
      <c r="H771" s="34"/>
      <c r="I771" s="34"/>
      <c r="J771" s="3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6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4"/>
      <c r="BH771" s="34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</row>
    <row r="772" spans="1:72" ht="15">
      <c r="A772" s="32"/>
      <c r="B772" s="32"/>
      <c r="C772" s="33"/>
      <c r="D772" s="34"/>
      <c r="E772" s="35"/>
      <c r="F772" s="35"/>
      <c r="G772" s="33"/>
      <c r="H772" s="34"/>
      <c r="I772" s="34"/>
      <c r="J772" s="3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6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4"/>
      <c r="BH772" s="34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</row>
    <row r="773" spans="1:72" ht="15">
      <c r="A773" s="32"/>
      <c r="B773" s="32"/>
      <c r="C773" s="33"/>
      <c r="D773" s="34"/>
      <c r="E773" s="35"/>
      <c r="F773" s="35"/>
      <c r="G773" s="33"/>
      <c r="H773" s="34"/>
      <c r="I773" s="34"/>
      <c r="J773" s="3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6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4"/>
      <c r="BH773" s="34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</row>
    <row r="774" spans="1:72" ht="15">
      <c r="A774" s="32"/>
      <c r="B774" s="32"/>
      <c r="C774" s="33"/>
      <c r="D774" s="34"/>
      <c r="E774" s="35"/>
      <c r="F774" s="35"/>
      <c r="G774" s="33"/>
      <c r="H774" s="34"/>
      <c r="I774" s="34"/>
      <c r="J774" s="3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6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4"/>
      <c r="BH774" s="34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</row>
    <row r="775" spans="1:72" ht="15">
      <c r="A775" s="32"/>
      <c r="B775" s="32"/>
      <c r="C775" s="33"/>
      <c r="D775" s="34"/>
      <c r="E775" s="35"/>
      <c r="F775" s="35"/>
      <c r="G775" s="33"/>
      <c r="H775" s="34"/>
      <c r="I775" s="34"/>
      <c r="J775" s="3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6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4"/>
      <c r="BH775" s="34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</row>
    <row r="776" spans="1:72" ht="15">
      <c r="A776" s="32"/>
      <c r="B776" s="32"/>
      <c r="C776" s="33"/>
      <c r="D776" s="34"/>
      <c r="E776" s="35"/>
      <c r="F776" s="35"/>
      <c r="G776" s="33"/>
      <c r="H776" s="34"/>
      <c r="I776" s="34"/>
      <c r="J776" s="3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6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4"/>
      <c r="BH776" s="34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</row>
    <row r="777" spans="1:72" ht="15">
      <c r="A777" s="32"/>
      <c r="B777" s="32"/>
      <c r="C777" s="33"/>
      <c r="D777" s="34"/>
      <c r="E777" s="35"/>
      <c r="F777" s="35"/>
      <c r="G777" s="33"/>
      <c r="H777" s="34"/>
      <c r="I777" s="34"/>
      <c r="J777" s="3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6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4"/>
      <c r="BH777" s="34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</row>
    <row r="778" spans="1:72" ht="15">
      <c r="A778" s="32"/>
      <c r="B778" s="32"/>
      <c r="C778" s="33"/>
      <c r="D778" s="34"/>
      <c r="E778" s="35"/>
      <c r="F778" s="35"/>
      <c r="G778" s="33"/>
      <c r="H778" s="34"/>
      <c r="I778" s="34"/>
      <c r="J778" s="3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6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4"/>
      <c r="BH778" s="34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</row>
    <row r="779" spans="1:72" ht="15">
      <c r="A779" s="32"/>
      <c r="B779" s="32"/>
      <c r="C779" s="33"/>
      <c r="D779" s="34"/>
      <c r="E779" s="35"/>
      <c r="F779" s="35"/>
      <c r="G779" s="33"/>
      <c r="H779" s="34"/>
      <c r="I779" s="34"/>
      <c r="J779" s="3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6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4"/>
      <c r="BH779" s="34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</row>
    <row r="780" spans="1:72" ht="15">
      <c r="A780" s="32"/>
      <c r="B780" s="32"/>
      <c r="C780" s="33"/>
      <c r="D780" s="34"/>
      <c r="E780" s="35"/>
      <c r="F780" s="35"/>
      <c r="G780" s="33"/>
      <c r="H780" s="34"/>
      <c r="I780" s="34"/>
      <c r="J780" s="3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6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4"/>
      <c r="BH780" s="34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</row>
    <row r="781" spans="1:72" ht="15">
      <c r="A781" s="32"/>
      <c r="B781" s="32"/>
      <c r="C781" s="33"/>
      <c r="D781" s="34"/>
      <c r="E781" s="35"/>
      <c r="F781" s="35"/>
      <c r="G781" s="33"/>
      <c r="H781" s="34"/>
      <c r="I781" s="34"/>
      <c r="J781" s="3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6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4"/>
      <c r="BH781" s="34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</row>
    <row r="782" spans="1:72" ht="15">
      <c r="A782" s="32"/>
      <c r="B782" s="32"/>
      <c r="C782" s="33"/>
      <c r="D782" s="34"/>
      <c r="E782" s="35"/>
      <c r="F782" s="35"/>
      <c r="G782" s="33"/>
      <c r="H782" s="34"/>
      <c r="I782" s="34"/>
      <c r="J782" s="3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6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4"/>
      <c r="BH782" s="34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</row>
    <row r="783" spans="1:72" ht="15">
      <c r="A783" s="32"/>
      <c r="B783" s="32"/>
      <c r="C783" s="33"/>
      <c r="D783" s="34"/>
      <c r="E783" s="35"/>
      <c r="F783" s="35"/>
      <c r="G783" s="33"/>
      <c r="H783" s="34"/>
      <c r="I783" s="34"/>
      <c r="J783" s="3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6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4"/>
      <c r="BH783" s="34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</row>
    <row r="784" spans="1:72" ht="15">
      <c r="A784" s="32"/>
      <c r="B784" s="32"/>
      <c r="C784" s="33"/>
      <c r="D784" s="34"/>
      <c r="E784" s="35"/>
      <c r="F784" s="35"/>
      <c r="G784" s="33"/>
      <c r="H784" s="34"/>
      <c r="I784" s="34"/>
      <c r="J784" s="3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6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4"/>
      <c r="BH784" s="34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</row>
    <row r="785" spans="1:72" ht="15">
      <c r="A785" s="32"/>
      <c r="B785" s="32"/>
      <c r="C785" s="33"/>
      <c r="D785" s="34"/>
      <c r="E785" s="35"/>
      <c r="F785" s="35"/>
      <c r="G785" s="33"/>
      <c r="H785" s="34"/>
      <c r="I785" s="34"/>
      <c r="J785" s="3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6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4"/>
      <c r="BH785" s="34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</row>
    <row r="786" spans="1:72" ht="15">
      <c r="A786" s="32"/>
      <c r="B786" s="32"/>
      <c r="C786" s="33"/>
      <c r="D786" s="34"/>
      <c r="E786" s="35"/>
      <c r="F786" s="35"/>
      <c r="G786" s="33"/>
      <c r="H786" s="34"/>
      <c r="I786" s="34"/>
      <c r="J786" s="3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6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4"/>
      <c r="BH786" s="34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</row>
    <row r="787" spans="1:72" ht="15">
      <c r="A787" s="32"/>
      <c r="B787" s="32"/>
      <c r="C787" s="33"/>
      <c r="D787" s="34"/>
      <c r="E787" s="35"/>
      <c r="F787" s="35"/>
      <c r="G787" s="33"/>
      <c r="H787" s="34"/>
      <c r="I787" s="34"/>
      <c r="J787" s="3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6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4"/>
      <c r="BH787" s="34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</row>
    <row r="788" spans="1:72" ht="15">
      <c r="A788" s="32"/>
      <c r="B788" s="32"/>
      <c r="C788" s="33"/>
      <c r="D788" s="34"/>
      <c r="E788" s="35"/>
      <c r="F788" s="35"/>
      <c r="G788" s="33"/>
      <c r="H788" s="34"/>
      <c r="I788" s="34"/>
      <c r="J788" s="3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6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4"/>
      <c r="BH788" s="34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</row>
    <row r="789" spans="1:72" ht="15">
      <c r="A789" s="32"/>
      <c r="B789" s="32"/>
      <c r="C789" s="33"/>
      <c r="D789" s="34"/>
      <c r="E789" s="35"/>
      <c r="F789" s="35"/>
      <c r="G789" s="33"/>
      <c r="H789" s="34"/>
      <c r="I789" s="34"/>
      <c r="J789" s="3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6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4"/>
      <c r="BH789" s="34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</row>
    <row r="790" spans="1:72" ht="15">
      <c r="A790" s="32"/>
      <c r="B790" s="32"/>
      <c r="C790" s="33"/>
      <c r="D790" s="34"/>
      <c r="E790" s="35"/>
      <c r="F790" s="35"/>
      <c r="G790" s="33"/>
      <c r="H790" s="34"/>
      <c r="I790" s="34"/>
      <c r="J790" s="3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6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4"/>
      <c r="BH790" s="34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</row>
    <row r="791" spans="1:72" ht="15">
      <c r="A791" s="32"/>
      <c r="B791" s="32"/>
      <c r="C791" s="33"/>
      <c r="D791" s="34"/>
      <c r="E791" s="35"/>
      <c r="F791" s="35"/>
      <c r="G791" s="33"/>
      <c r="H791" s="34"/>
      <c r="I791" s="34"/>
      <c r="J791" s="3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6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4"/>
      <c r="BH791" s="34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</row>
    <row r="792" spans="1:72" ht="15">
      <c r="A792" s="32"/>
      <c r="B792" s="32"/>
      <c r="C792" s="33"/>
      <c r="D792" s="34"/>
      <c r="E792" s="35"/>
      <c r="F792" s="35"/>
      <c r="G792" s="33"/>
      <c r="H792" s="34"/>
      <c r="I792" s="34"/>
      <c r="J792" s="3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6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4"/>
      <c r="BH792" s="34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</row>
    <row r="793" spans="1:72" ht="15">
      <c r="A793" s="32"/>
      <c r="B793" s="32"/>
      <c r="C793" s="33"/>
      <c r="D793" s="34"/>
      <c r="E793" s="35"/>
      <c r="F793" s="35"/>
      <c r="G793" s="33"/>
      <c r="H793" s="34"/>
      <c r="I793" s="34"/>
      <c r="J793" s="3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6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4"/>
      <c r="BH793" s="34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</row>
    <row r="794" spans="1:72" ht="15">
      <c r="A794" s="32"/>
      <c r="B794" s="32"/>
      <c r="C794" s="33"/>
      <c r="D794" s="34"/>
      <c r="E794" s="35"/>
      <c r="F794" s="35"/>
      <c r="G794" s="33"/>
      <c r="H794" s="34"/>
      <c r="I794" s="34"/>
      <c r="J794" s="3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6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4"/>
      <c r="BH794" s="34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</row>
    <row r="795" spans="1:72" ht="15">
      <c r="A795" s="32"/>
      <c r="B795" s="32"/>
      <c r="C795" s="33"/>
      <c r="D795" s="34"/>
      <c r="E795" s="35"/>
      <c r="F795" s="35"/>
      <c r="G795" s="33"/>
      <c r="H795" s="34"/>
      <c r="I795" s="34"/>
      <c r="J795" s="3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6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4"/>
      <c r="BH795" s="34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</row>
    <row r="796" spans="1:72" ht="15">
      <c r="A796" s="32"/>
      <c r="B796" s="32"/>
      <c r="C796" s="33"/>
      <c r="D796" s="34"/>
      <c r="E796" s="35"/>
      <c r="F796" s="35"/>
      <c r="G796" s="33"/>
      <c r="H796" s="34"/>
      <c r="I796" s="34"/>
      <c r="J796" s="3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6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4"/>
      <c r="BH796" s="34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</row>
    <row r="797" spans="1:72" ht="15">
      <c r="A797" s="32"/>
      <c r="B797" s="32"/>
      <c r="C797" s="33"/>
      <c r="D797" s="34"/>
      <c r="E797" s="35"/>
      <c r="F797" s="35"/>
      <c r="G797" s="33"/>
      <c r="H797" s="34"/>
      <c r="I797" s="34"/>
      <c r="J797" s="3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6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4"/>
      <c r="BH797" s="34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</row>
    <row r="798" spans="1:72" ht="15">
      <c r="A798" s="32"/>
      <c r="B798" s="32"/>
      <c r="C798" s="33"/>
      <c r="D798" s="34"/>
      <c r="E798" s="35"/>
      <c r="F798" s="35"/>
      <c r="G798" s="33"/>
      <c r="H798" s="34"/>
      <c r="I798" s="34"/>
      <c r="J798" s="3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6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4"/>
      <c r="BH798" s="34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</row>
    <row r="799" spans="1:72" ht="15">
      <c r="A799" s="32"/>
      <c r="B799" s="32"/>
      <c r="C799" s="33"/>
      <c r="D799" s="34"/>
      <c r="E799" s="35"/>
      <c r="F799" s="35"/>
      <c r="G799" s="33"/>
      <c r="H799" s="34"/>
      <c r="I799" s="34"/>
      <c r="J799" s="3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6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4"/>
      <c r="BH799" s="34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</row>
    <row r="800" spans="1:72" ht="15">
      <c r="A800" s="32"/>
      <c r="B800" s="32"/>
      <c r="C800" s="33"/>
      <c r="D800" s="34"/>
      <c r="E800" s="35"/>
      <c r="F800" s="35"/>
      <c r="G800" s="33"/>
      <c r="H800" s="34"/>
      <c r="I800" s="34"/>
      <c r="J800" s="3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6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4"/>
      <c r="BH800" s="34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</row>
    <row r="801" spans="1:72" ht="15">
      <c r="A801" s="32"/>
      <c r="B801" s="32"/>
      <c r="C801" s="33"/>
      <c r="D801" s="34"/>
      <c r="E801" s="35"/>
      <c r="F801" s="35"/>
      <c r="G801" s="33"/>
      <c r="H801" s="34"/>
      <c r="I801" s="34"/>
      <c r="J801" s="3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6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4"/>
      <c r="BH801" s="34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</row>
    <row r="802" spans="1:72" ht="15">
      <c r="A802" s="32"/>
      <c r="B802" s="32"/>
      <c r="C802" s="33"/>
      <c r="D802" s="34"/>
      <c r="E802" s="35"/>
      <c r="F802" s="35"/>
      <c r="G802" s="33"/>
      <c r="H802" s="34"/>
      <c r="I802" s="34"/>
      <c r="J802" s="3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6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4"/>
      <c r="BH802" s="34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</row>
    <row r="803" spans="1:72" ht="15">
      <c r="A803" s="32"/>
      <c r="B803" s="32"/>
      <c r="C803" s="33"/>
      <c r="D803" s="34"/>
      <c r="E803" s="35"/>
      <c r="F803" s="35"/>
      <c r="G803" s="33"/>
      <c r="H803" s="34"/>
      <c r="I803" s="34"/>
      <c r="J803" s="3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6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4"/>
      <c r="BH803" s="34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</row>
    <row r="804" spans="1:72" ht="15">
      <c r="A804" s="32"/>
      <c r="B804" s="32"/>
      <c r="C804" s="33"/>
      <c r="D804" s="34"/>
      <c r="E804" s="35"/>
      <c r="F804" s="35"/>
      <c r="G804" s="33"/>
      <c r="H804" s="34"/>
      <c r="I804" s="34"/>
      <c r="J804" s="3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6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4"/>
      <c r="BH804" s="34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</row>
    <row r="805" spans="1:72" ht="15">
      <c r="A805" s="32"/>
      <c r="B805" s="32"/>
      <c r="C805" s="33"/>
      <c r="D805" s="34"/>
      <c r="E805" s="35"/>
      <c r="F805" s="35"/>
      <c r="G805" s="33"/>
      <c r="H805" s="34"/>
      <c r="I805" s="34"/>
      <c r="J805" s="3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6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4"/>
      <c r="BH805" s="34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</row>
    <row r="806" spans="1:72" ht="15">
      <c r="A806" s="32"/>
      <c r="B806" s="32"/>
      <c r="C806" s="33"/>
      <c r="D806" s="34"/>
      <c r="E806" s="35"/>
      <c r="F806" s="35"/>
      <c r="G806" s="33"/>
      <c r="H806" s="34"/>
      <c r="I806" s="34"/>
      <c r="J806" s="3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6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4"/>
      <c r="BH806" s="34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</row>
    <row r="807" spans="1:72" ht="15">
      <c r="A807" s="32"/>
      <c r="B807" s="32"/>
      <c r="C807" s="33"/>
      <c r="D807" s="34"/>
      <c r="E807" s="35"/>
      <c r="F807" s="35"/>
      <c r="G807" s="33"/>
      <c r="H807" s="34"/>
      <c r="I807" s="34"/>
      <c r="J807" s="3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6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4"/>
      <c r="BH807" s="34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</row>
    <row r="808" spans="1:72" ht="15">
      <c r="A808" s="32"/>
      <c r="B808" s="32"/>
      <c r="C808" s="33"/>
      <c r="D808" s="34"/>
      <c r="E808" s="35"/>
      <c r="F808" s="35"/>
      <c r="G808" s="33"/>
      <c r="H808" s="34"/>
      <c r="I808" s="34"/>
      <c r="J808" s="3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6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4"/>
      <c r="BH808" s="34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</row>
    <row r="809" spans="1:72" ht="15">
      <c r="A809" s="32"/>
      <c r="B809" s="32"/>
      <c r="C809" s="33"/>
      <c r="D809" s="34"/>
      <c r="E809" s="35"/>
      <c r="F809" s="35"/>
      <c r="G809" s="33"/>
      <c r="H809" s="34"/>
      <c r="I809" s="34"/>
      <c r="J809" s="3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6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4"/>
      <c r="BH809" s="34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</row>
    <row r="810" spans="1:72" ht="15">
      <c r="A810" s="32"/>
      <c r="B810" s="32"/>
      <c r="C810" s="33"/>
      <c r="D810" s="34"/>
      <c r="E810" s="35"/>
      <c r="F810" s="35"/>
      <c r="G810" s="33"/>
      <c r="H810" s="34"/>
      <c r="I810" s="34"/>
      <c r="J810" s="3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6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4"/>
      <c r="BH810" s="34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</row>
    <row r="811" spans="1:72" ht="15">
      <c r="A811" s="32"/>
      <c r="B811" s="32"/>
      <c r="C811" s="33"/>
      <c r="D811" s="34"/>
      <c r="E811" s="35"/>
      <c r="F811" s="35"/>
      <c r="G811" s="33"/>
      <c r="H811" s="34"/>
      <c r="I811" s="34"/>
      <c r="J811" s="3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6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4"/>
      <c r="BH811" s="34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</row>
    <row r="812" spans="1:72" ht="15">
      <c r="A812" s="32"/>
      <c r="B812" s="32"/>
      <c r="C812" s="33"/>
      <c r="D812" s="34"/>
      <c r="E812" s="35"/>
      <c r="F812" s="35"/>
      <c r="G812" s="33"/>
      <c r="H812" s="34"/>
      <c r="I812" s="34"/>
      <c r="J812" s="3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6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4"/>
      <c r="BH812" s="34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</row>
    <row r="813" spans="1:72" ht="15">
      <c r="A813" s="32"/>
      <c r="B813" s="32"/>
      <c r="C813" s="33"/>
      <c r="D813" s="34"/>
      <c r="E813" s="35"/>
      <c r="F813" s="35"/>
      <c r="G813" s="33"/>
      <c r="H813" s="34"/>
      <c r="I813" s="34"/>
      <c r="J813" s="3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6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4"/>
      <c r="BH813" s="34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</row>
    <row r="814" spans="1:72" ht="15">
      <c r="A814" s="32"/>
      <c r="B814" s="32"/>
      <c r="C814" s="33"/>
      <c r="D814" s="34"/>
      <c r="E814" s="35"/>
      <c r="F814" s="35"/>
      <c r="G814" s="33"/>
      <c r="H814" s="34"/>
      <c r="I814" s="34"/>
      <c r="J814" s="3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6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4"/>
      <c r="BH814" s="34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</row>
    <row r="815" spans="1:72" ht="15">
      <c r="A815" s="32"/>
      <c r="B815" s="32"/>
      <c r="C815" s="33"/>
      <c r="D815" s="34"/>
      <c r="E815" s="35"/>
      <c r="F815" s="35"/>
      <c r="G815" s="33"/>
      <c r="H815" s="34"/>
      <c r="I815" s="34"/>
      <c r="J815" s="3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6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4"/>
      <c r="BH815" s="34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</row>
    <row r="816" spans="1:72" ht="15">
      <c r="A816" s="32"/>
      <c r="B816" s="32"/>
      <c r="C816" s="33"/>
      <c r="D816" s="34"/>
      <c r="E816" s="35"/>
      <c r="F816" s="35"/>
      <c r="G816" s="33"/>
      <c r="H816" s="34"/>
      <c r="I816" s="34"/>
      <c r="J816" s="3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6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4"/>
      <c r="BH816" s="34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</row>
    <row r="817" spans="1:72" ht="15">
      <c r="A817" s="32"/>
      <c r="B817" s="32"/>
      <c r="C817" s="33"/>
      <c r="D817" s="34"/>
      <c r="E817" s="35"/>
      <c r="F817" s="35"/>
      <c r="G817" s="33"/>
      <c r="H817" s="34"/>
      <c r="I817" s="34"/>
      <c r="J817" s="3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6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4"/>
      <c r="BH817" s="34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</row>
    <row r="818" spans="1:72" ht="15">
      <c r="A818" s="32"/>
      <c r="B818" s="32"/>
      <c r="C818" s="33"/>
      <c r="D818" s="34"/>
      <c r="E818" s="35"/>
      <c r="F818" s="35"/>
      <c r="G818" s="33"/>
      <c r="H818" s="34"/>
      <c r="I818" s="34"/>
      <c r="J818" s="3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6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4"/>
      <c r="BH818" s="34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</row>
    <row r="819" spans="1:72" ht="15">
      <c r="A819" s="32"/>
      <c r="B819" s="32"/>
      <c r="C819" s="33"/>
      <c r="D819" s="34"/>
      <c r="E819" s="35"/>
      <c r="F819" s="35"/>
      <c r="G819" s="33"/>
      <c r="H819" s="34"/>
      <c r="I819" s="34"/>
      <c r="J819" s="3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6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4"/>
      <c r="BH819" s="34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</row>
    <row r="820" spans="1:72" ht="15">
      <c r="A820" s="32"/>
      <c r="B820" s="32"/>
      <c r="C820" s="33"/>
      <c r="D820" s="34"/>
      <c r="E820" s="35"/>
      <c r="F820" s="35"/>
      <c r="G820" s="33"/>
      <c r="H820" s="34"/>
      <c r="I820" s="34"/>
      <c r="J820" s="3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6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4"/>
      <c r="BH820" s="34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</row>
    <row r="821" spans="1:72" ht="15">
      <c r="A821" s="32"/>
      <c r="B821" s="32"/>
      <c r="C821" s="33"/>
      <c r="D821" s="34"/>
      <c r="E821" s="35"/>
      <c r="F821" s="35"/>
      <c r="G821" s="33"/>
      <c r="H821" s="34"/>
      <c r="I821" s="34"/>
      <c r="J821" s="3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6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4"/>
      <c r="BH821" s="34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</row>
    <row r="822" spans="1:72" ht="15">
      <c r="A822" s="32"/>
      <c r="B822" s="32"/>
      <c r="C822" s="33"/>
      <c r="D822" s="34"/>
      <c r="E822" s="35"/>
      <c r="F822" s="35"/>
      <c r="G822" s="33"/>
      <c r="H822" s="34"/>
      <c r="I822" s="34"/>
      <c r="J822" s="3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6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4"/>
      <c r="BH822" s="34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</row>
    <row r="823" spans="1:72" ht="15">
      <c r="A823" s="32"/>
      <c r="B823" s="32"/>
      <c r="C823" s="33"/>
      <c r="D823" s="34"/>
      <c r="E823" s="35"/>
      <c r="F823" s="35"/>
      <c r="G823" s="33"/>
      <c r="H823" s="34"/>
      <c r="I823" s="34"/>
      <c r="J823" s="3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6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4"/>
      <c r="BH823" s="34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</row>
    <row r="824" spans="1:72" ht="15">
      <c r="A824" s="32"/>
      <c r="B824" s="32"/>
      <c r="C824" s="33"/>
      <c r="D824" s="34"/>
      <c r="E824" s="35"/>
      <c r="F824" s="35"/>
      <c r="G824" s="33"/>
      <c r="H824" s="34"/>
      <c r="I824" s="34"/>
      <c r="J824" s="3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6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4"/>
      <c r="BH824" s="34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</row>
    <row r="825" spans="1:72" ht="15">
      <c r="A825" s="32"/>
      <c r="B825" s="32"/>
      <c r="C825" s="33"/>
      <c r="D825" s="34"/>
      <c r="E825" s="35"/>
      <c r="F825" s="35"/>
      <c r="G825" s="33"/>
      <c r="H825" s="34"/>
      <c r="I825" s="34"/>
      <c r="J825" s="3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6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4"/>
      <c r="BH825" s="34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</row>
    <row r="826" spans="1:72" ht="15">
      <c r="A826" s="32"/>
      <c r="B826" s="32"/>
      <c r="C826" s="33"/>
      <c r="D826" s="34"/>
      <c r="E826" s="35"/>
      <c r="F826" s="35"/>
      <c r="G826" s="33"/>
      <c r="H826" s="34"/>
      <c r="I826" s="34"/>
      <c r="J826" s="3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6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4"/>
      <c r="BH826" s="34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</row>
    <row r="827" spans="1:72" ht="15">
      <c r="A827" s="32"/>
      <c r="B827" s="32"/>
      <c r="C827" s="33"/>
      <c r="D827" s="34"/>
      <c r="E827" s="35"/>
      <c r="F827" s="35"/>
      <c r="G827" s="33"/>
      <c r="H827" s="34"/>
      <c r="I827" s="34"/>
      <c r="J827" s="3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6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4"/>
      <c r="BH827" s="34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</row>
    <row r="828" spans="1:72" ht="15">
      <c r="A828" s="32"/>
      <c r="B828" s="32"/>
      <c r="C828" s="33"/>
      <c r="D828" s="34"/>
      <c r="E828" s="35"/>
      <c r="F828" s="35"/>
      <c r="G828" s="33"/>
      <c r="H828" s="34"/>
      <c r="I828" s="34"/>
      <c r="J828" s="3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6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4"/>
      <c r="BH828" s="34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</row>
    <row r="829" spans="1:72" ht="15">
      <c r="A829" s="32"/>
      <c r="B829" s="32"/>
      <c r="C829" s="33"/>
      <c r="D829" s="34"/>
      <c r="E829" s="35"/>
      <c r="F829" s="35"/>
      <c r="G829" s="33"/>
      <c r="H829" s="34"/>
      <c r="I829" s="34"/>
      <c r="J829" s="3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6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4"/>
      <c r="BH829" s="34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</row>
    <row r="830" spans="1:72" ht="15">
      <c r="A830" s="32"/>
      <c r="B830" s="32"/>
      <c r="C830" s="33"/>
      <c r="D830" s="34"/>
      <c r="E830" s="35"/>
      <c r="F830" s="35"/>
      <c r="G830" s="33"/>
      <c r="H830" s="34"/>
      <c r="I830" s="34"/>
      <c r="J830" s="3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6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4"/>
      <c r="BH830" s="34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</row>
    <row r="831" spans="1:72" ht="15">
      <c r="A831" s="32"/>
      <c r="B831" s="32"/>
      <c r="C831" s="33"/>
      <c r="D831" s="34"/>
      <c r="E831" s="35"/>
      <c r="F831" s="35"/>
      <c r="G831" s="33"/>
      <c r="H831" s="34"/>
      <c r="I831" s="34"/>
      <c r="J831" s="3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6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4"/>
      <c r="BH831" s="34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</row>
    <row r="832" spans="1:72" ht="15">
      <c r="A832" s="32"/>
      <c r="B832" s="32"/>
      <c r="C832" s="33"/>
      <c r="D832" s="34"/>
      <c r="E832" s="35"/>
      <c r="F832" s="35"/>
      <c r="G832" s="33"/>
      <c r="H832" s="34"/>
      <c r="I832" s="34"/>
      <c r="J832" s="3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6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4"/>
      <c r="BH832" s="34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</row>
    <row r="833" spans="1:72" ht="15">
      <c r="A833" s="32"/>
      <c r="B833" s="32"/>
      <c r="C833" s="33"/>
      <c r="D833" s="34"/>
      <c r="E833" s="35"/>
      <c r="F833" s="35"/>
      <c r="G833" s="33"/>
      <c r="H833" s="34"/>
      <c r="I833" s="34"/>
      <c r="J833" s="3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6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4"/>
      <c r="BH833" s="34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</row>
    <row r="834" spans="1:72" ht="15">
      <c r="A834" s="32"/>
      <c r="B834" s="32"/>
      <c r="C834" s="33"/>
      <c r="D834" s="34"/>
      <c r="E834" s="35"/>
      <c r="F834" s="35"/>
      <c r="G834" s="33"/>
      <c r="H834" s="34"/>
      <c r="I834" s="34"/>
      <c r="J834" s="3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6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4"/>
      <c r="BH834" s="34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</row>
    <row r="835" spans="1:72" ht="15">
      <c r="A835" s="32"/>
      <c r="B835" s="32"/>
      <c r="C835" s="33"/>
      <c r="D835" s="34"/>
      <c r="E835" s="35"/>
      <c r="F835" s="35"/>
      <c r="G835" s="33"/>
      <c r="H835" s="34"/>
      <c r="I835" s="34"/>
      <c r="J835" s="3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6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4"/>
      <c r="BH835" s="34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</row>
    <row r="836" spans="1:72" ht="15">
      <c r="A836" s="32"/>
      <c r="B836" s="32"/>
      <c r="C836" s="33"/>
      <c r="D836" s="34"/>
      <c r="E836" s="35"/>
      <c r="F836" s="35"/>
      <c r="G836" s="33"/>
      <c r="H836" s="34"/>
      <c r="I836" s="34"/>
      <c r="J836" s="3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6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4"/>
      <c r="BH836" s="34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</row>
    <row r="837" spans="1:72" ht="15">
      <c r="A837" s="32"/>
      <c r="B837" s="32"/>
      <c r="C837" s="33"/>
      <c r="D837" s="34"/>
      <c r="E837" s="35"/>
      <c r="F837" s="35"/>
      <c r="G837" s="33"/>
      <c r="H837" s="34"/>
      <c r="I837" s="34"/>
      <c r="J837" s="3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6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4"/>
      <c r="BH837" s="34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</row>
    <row r="838" spans="1:72" ht="15">
      <c r="A838" s="32"/>
      <c r="B838" s="32"/>
      <c r="C838" s="33"/>
      <c r="D838" s="34"/>
      <c r="E838" s="35"/>
      <c r="F838" s="35"/>
      <c r="G838" s="33"/>
      <c r="H838" s="34"/>
      <c r="I838" s="34"/>
      <c r="J838" s="3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6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4"/>
      <c r="BH838" s="34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</row>
    <row r="839" spans="1:72" ht="15">
      <c r="A839" s="32"/>
      <c r="B839" s="32"/>
      <c r="C839" s="33"/>
      <c r="D839" s="34"/>
      <c r="E839" s="35"/>
      <c r="F839" s="35"/>
      <c r="G839" s="33"/>
      <c r="H839" s="34"/>
      <c r="I839" s="34"/>
      <c r="J839" s="3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6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4"/>
      <c r="BH839" s="34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</row>
    <row r="840" spans="1:72" ht="15">
      <c r="A840" s="32"/>
      <c r="B840" s="32"/>
      <c r="C840" s="33"/>
      <c r="D840" s="34"/>
      <c r="E840" s="35"/>
      <c r="F840" s="35"/>
      <c r="G840" s="33"/>
      <c r="H840" s="34"/>
      <c r="I840" s="34"/>
      <c r="J840" s="3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6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4"/>
      <c r="BH840" s="34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</row>
    <row r="841" spans="1:72" ht="15">
      <c r="A841" s="32"/>
      <c r="B841" s="32"/>
      <c r="C841" s="33"/>
      <c r="D841" s="34"/>
      <c r="E841" s="35"/>
      <c r="F841" s="35"/>
      <c r="G841" s="33"/>
      <c r="H841" s="34"/>
      <c r="I841" s="34"/>
      <c r="J841" s="3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6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4"/>
      <c r="BH841" s="34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</row>
    <row r="842" spans="1:72" ht="15">
      <c r="A842" s="32"/>
      <c r="B842" s="32"/>
      <c r="C842" s="33"/>
      <c r="D842" s="34"/>
      <c r="E842" s="35"/>
      <c r="F842" s="35"/>
      <c r="G842" s="33"/>
      <c r="H842" s="34"/>
      <c r="I842" s="34"/>
      <c r="J842" s="3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6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4"/>
      <c r="BH842" s="34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</row>
    <row r="843" spans="1:72" ht="15">
      <c r="A843" s="32"/>
      <c r="B843" s="32"/>
      <c r="C843" s="33"/>
      <c r="D843" s="34"/>
      <c r="E843" s="35"/>
      <c r="F843" s="35"/>
      <c r="G843" s="33"/>
      <c r="H843" s="34"/>
      <c r="I843" s="34"/>
      <c r="J843" s="3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6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4"/>
      <c r="BH843" s="34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</row>
    <row r="844" spans="1:72" ht="15">
      <c r="A844" s="32"/>
      <c r="B844" s="32"/>
      <c r="C844" s="33"/>
      <c r="D844" s="34"/>
      <c r="E844" s="35"/>
      <c r="F844" s="35"/>
      <c r="G844" s="33"/>
      <c r="H844" s="34"/>
      <c r="I844" s="34"/>
      <c r="J844" s="3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6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4"/>
      <c r="BH844" s="34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</row>
    <row r="845" spans="1:72" ht="15">
      <c r="A845" s="32"/>
      <c r="B845" s="32"/>
      <c r="C845" s="33"/>
      <c r="D845" s="34"/>
      <c r="E845" s="35"/>
      <c r="F845" s="35"/>
      <c r="G845" s="33"/>
      <c r="H845" s="34"/>
      <c r="I845" s="34"/>
      <c r="J845" s="3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6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4"/>
      <c r="BH845" s="34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</row>
    <row r="846" spans="1:72" ht="15">
      <c r="A846" s="32"/>
      <c r="B846" s="32"/>
      <c r="C846" s="33"/>
      <c r="D846" s="34"/>
      <c r="E846" s="35"/>
      <c r="F846" s="35"/>
      <c r="G846" s="33"/>
      <c r="H846" s="34"/>
      <c r="I846" s="34"/>
      <c r="J846" s="3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6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4"/>
      <c r="BH846" s="34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</row>
    <row r="847" spans="1:72" ht="15">
      <c r="A847" s="32"/>
      <c r="B847" s="32"/>
      <c r="C847" s="33"/>
      <c r="D847" s="34"/>
      <c r="E847" s="35"/>
      <c r="F847" s="35"/>
      <c r="G847" s="33"/>
      <c r="H847" s="34"/>
      <c r="I847" s="34"/>
      <c r="J847" s="3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6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4"/>
      <c r="BH847" s="34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</row>
    <row r="848" spans="1:72" ht="15">
      <c r="A848" s="32"/>
      <c r="B848" s="32"/>
      <c r="C848" s="33"/>
      <c r="D848" s="34"/>
      <c r="E848" s="35"/>
      <c r="F848" s="35"/>
      <c r="G848" s="33"/>
      <c r="H848" s="34"/>
      <c r="I848" s="34"/>
      <c r="J848" s="3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6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4"/>
      <c r="BH848" s="34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</row>
    <row r="849" spans="1:72" ht="15">
      <c r="A849" s="32"/>
      <c r="B849" s="32"/>
      <c r="C849" s="33"/>
      <c r="D849" s="34"/>
      <c r="E849" s="35"/>
      <c r="F849" s="35"/>
      <c r="G849" s="33"/>
      <c r="H849" s="34"/>
      <c r="I849" s="34"/>
      <c r="J849" s="3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6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4"/>
      <c r="BH849" s="34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</row>
    <row r="850" spans="1:72" ht="15">
      <c r="A850" s="32"/>
      <c r="B850" s="32"/>
      <c r="C850" s="33"/>
      <c r="D850" s="34"/>
      <c r="E850" s="35"/>
      <c r="F850" s="35"/>
      <c r="G850" s="33"/>
      <c r="H850" s="34"/>
      <c r="I850" s="34"/>
      <c r="J850" s="3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6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4"/>
      <c r="BH850" s="34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</row>
    <row r="851" spans="1:72" ht="15">
      <c r="A851" s="32"/>
      <c r="B851" s="32"/>
      <c r="C851" s="33"/>
      <c r="D851" s="34"/>
      <c r="E851" s="35"/>
      <c r="F851" s="35"/>
      <c r="G851" s="33"/>
      <c r="H851" s="34"/>
      <c r="I851" s="34"/>
      <c r="J851" s="3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6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4"/>
      <c r="BH851" s="34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</row>
    <row r="852" spans="1:72" ht="15">
      <c r="A852" s="32"/>
      <c r="B852" s="32"/>
      <c r="C852" s="33"/>
      <c r="D852" s="34"/>
      <c r="E852" s="35"/>
      <c r="F852" s="35"/>
      <c r="G852" s="33"/>
      <c r="H852" s="34"/>
      <c r="I852" s="34"/>
      <c r="J852" s="3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6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4"/>
      <c r="BH852" s="34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</row>
    <row r="853" spans="1:72" ht="15">
      <c r="A853" s="32"/>
      <c r="B853" s="32"/>
      <c r="C853" s="33"/>
      <c r="D853" s="34"/>
      <c r="E853" s="35"/>
      <c r="F853" s="35"/>
      <c r="G853" s="33"/>
      <c r="H853" s="34"/>
      <c r="I853" s="34"/>
      <c r="J853" s="3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6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4"/>
      <c r="BH853" s="34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</row>
    <row r="854" spans="1:72" ht="15">
      <c r="A854" s="32"/>
      <c r="B854" s="32"/>
      <c r="C854" s="33"/>
      <c r="D854" s="34"/>
      <c r="E854" s="35"/>
      <c r="F854" s="35"/>
      <c r="G854" s="33"/>
      <c r="H854" s="34"/>
      <c r="I854" s="34"/>
      <c r="J854" s="3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6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4"/>
      <c r="BH854" s="34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</row>
    <row r="855" spans="1:72" ht="15">
      <c r="A855" s="32"/>
      <c r="B855" s="32"/>
      <c r="C855" s="33"/>
      <c r="D855" s="34"/>
      <c r="E855" s="35"/>
      <c r="F855" s="35"/>
      <c r="G855" s="33"/>
      <c r="H855" s="34"/>
      <c r="I855" s="34"/>
      <c r="J855" s="3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6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4"/>
      <c r="BH855" s="34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</row>
    <row r="856" spans="1:72" ht="15">
      <c r="A856" s="32"/>
      <c r="B856" s="32"/>
      <c r="C856" s="33"/>
      <c r="D856" s="34"/>
      <c r="E856" s="35"/>
      <c r="F856" s="35"/>
      <c r="G856" s="33"/>
      <c r="H856" s="34"/>
      <c r="I856" s="34"/>
      <c r="J856" s="3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6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4"/>
      <c r="BH856" s="34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</row>
    <row r="857" spans="1:72" ht="15">
      <c r="A857" s="32"/>
      <c r="B857" s="32"/>
      <c r="C857" s="33"/>
      <c r="D857" s="34"/>
      <c r="E857" s="35"/>
      <c r="F857" s="35"/>
      <c r="G857" s="33"/>
      <c r="H857" s="34"/>
      <c r="I857" s="34"/>
      <c r="J857" s="3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6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4"/>
      <c r="BH857" s="34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</row>
    <row r="858" spans="1:72" ht="15">
      <c r="A858" s="32"/>
      <c r="B858" s="32"/>
      <c r="C858" s="33"/>
      <c r="D858" s="34"/>
      <c r="E858" s="35"/>
      <c r="F858" s="35"/>
      <c r="G858" s="33"/>
      <c r="H858" s="34"/>
      <c r="I858" s="34"/>
      <c r="J858" s="3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6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4"/>
      <c r="BH858" s="34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</row>
    <row r="859" spans="1:72" ht="15">
      <c r="A859" s="32"/>
      <c r="B859" s="32"/>
      <c r="C859" s="33"/>
      <c r="D859" s="34"/>
      <c r="E859" s="35"/>
      <c r="F859" s="35"/>
      <c r="G859" s="33"/>
      <c r="H859" s="34"/>
      <c r="I859" s="34"/>
      <c r="J859" s="3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6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4"/>
      <c r="BH859" s="34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</row>
    <row r="860" spans="1:72" ht="15">
      <c r="A860" s="32"/>
      <c r="B860" s="32"/>
      <c r="C860" s="33"/>
      <c r="D860" s="34"/>
      <c r="E860" s="35"/>
      <c r="F860" s="35"/>
      <c r="G860" s="33"/>
      <c r="H860" s="34"/>
      <c r="I860" s="34"/>
      <c r="J860" s="3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6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4"/>
      <c r="BH860" s="34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</row>
    <row r="861" spans="1:72" ht="15">
      <c r="A861" s="32"/>
      <c r="B861" s="32"/>
      <c r="C861" s="33"/>
      <c r="D861" s="34"/>
      <c r="E861" s="35"/>
      <c r="F861" s="35"/>
      <c r="G861" s="33"/>
      <c r="H861" s="34"/>
      <c r="I861" s="34"/>
      <c r="J861" s="3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6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4"/>
      <c r="BH861" s="34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</row>
    <row r="862" spans="1:72" ht="15">
      <c r="A862" s="32"/>
      <c r="B862" s="32"/>
      <c r="C862" s="33"/>
      <c r="D862" s="34"/>
      <c r="E862" s="35"/>
      <c r="F862" s="35"/>
      <c r="G862" s="33"/>
      <c r="H862" s="34"/>
      <c r="I862" s="34"/>
      <c r="J862" s="3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6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4"/>
      <c r="BH862" s="34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</row>
    <row r="863" spans="1:72" ht="15">
      <c r="A863" s="32"/>
      <c r="B863" s="32"/>
      <c r="C863" s="33"/>
      <c r="D863" s="34"/>
      <c r="E863" s="35"/>
      <c r="F863" s="35"/>
      <c r="G863" s="33"/>
      <c r="H863" s="34"/>
      <c r="I863" s="34"/>
      <c r="J863" s="3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6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4"/>
      <c r="BH863" s="34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</row>
    <row r="864" spans="1:72" ht="15">
      <c r="A864" s="32"/>
      <c r="B864" s="32"/>
      <c r="C864" s="33"/>
      <c r="D864" s="34"/>
      <c r="E864" s="35"/>
      <c r="F864" s="35"/>
      <c r="G864" s="33"/>
      <c r="H864" s="34"/>
      <c r="I864" s="34"/>
      <c r="J864" s="3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6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4"/>
      <c r="BH864" s="34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</row>
    <row r="865" spans="1:72" ht="15">
      <c r="A865" s="32"/>
      <c r="B865" s="32"/>
      <c r="C865" s="33"/>
      <c r="D865" s="34"/>
      <c r="E865" s="35"/>
      <c r="F865" s="35"/>
      <c r="G865" s="33"/>
      <c r="H865" s="34"/>
      <c r="I865" s="34"/>
      <c r="J865" s="3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6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4"/>
      <c r="BH865" s="34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</row>
    <row r="866" spans="1:72" ht="15">
      <c r="A866" s="32"/>
      <c r="B866" s="32"/>
      <c r="C866" s="33"/>
      <c r="D866" s="34"/>
      <c r="E866" s="35"/>
      <c r="F866" s="35"/>
      <c r="G866" s="33"/>
      <c r="H866" s="34"/>
      <c r="I866" s="34"/>
      <c r="J866" s="3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6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4"/>
      <c r="BH866" s="34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</row>
    <row r="867" spans="1:72" ht="15">
      <c r="A867" s="32"/>
      <c r="B867" s="32"/>
      <c r="C867" s="33"/>
      <c r="D867" s="34"/>
      <c r="E867" s="35"/>
      <c r="F867" s="35"/>
      <c r="G867" s="33"/>
      <c r="H867" s="34"/>
      <c r="I867" s="34"/>
      <c r="J867" s="3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6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4"/>
      <c r="BH867" s="34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</row>
    <row r="868" spans="1:72" ht="15">
      <c r="A868" s="32"/>
      <c r="B868" s="32"/>
      <c r="C868" s="33"/>
      <c r="D868" s="34"/>
      <c r="E868" s="35"/>
      <c r="F868" s="35"/>
      <c r="G868" s="33"/>
      <c r="H868" s="34"/>
      <c r="I868" s="34"/>
      <c r="J868" s="3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6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4"/>
      <c r="BH868" s="34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</row>
    <row r="869" spans="1:72" ht="15">
      <c r="A869" s="32"/>
      <c r="B869" s="32"/>
      <c r="C869" s="33"/>
      <c r="D869" s="34"/>
      <c r="E869" s="35"/>
      <c r="F869" s="35"/>
      <c r="G869" s="33"/>
      <c r="H869" s="34"/>
      <c r="I869" s="34"/>
      <c r="J869" s="3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6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4"/>
      <c r="BH869" s="34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</row>
    <row r="870" spans="1:72" ht="15">
      <c r="A870" s="32"/>
      <c r="B870" s="32"/>
      <c r="C870" s="33"/>
      <c r="D870" s="34"/>
      <c r="E870" s="35"/>
      <c r="F870" s="35"/>
      <c r="G870" s="33"/>
      <c r="H870" s="34"/>
      <c r="I870" s="34"/>
      <c r="J870" s="3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6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4"/>
      <c r="BH870" s="34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</row>
    <row r="871" spans="1:72" ht="15">
      <c r="A871" s="32"/>
      <c r="B871" s="32"/>
      <c r="C871" s="33"/>
      <c r="D871" s="34"/>
      <c r="E871" s="35"/>
      <c r="F871" s="35"/>
      <c r="G871" s="33"/>
      <c r="H871" s="34"/>
      <c r="I871" s="34"/>
      <c r="J871" s="3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6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4"/>
      <c r="BH871" s="34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</row>
    <row r="872" spans="1:72" ht="15">
      <c r="A872" s="32"/>
      <c r="B872" s="32"/>
      <c r="C872" s="33"/>
      <c r="D872" s="34"/>
      <c r="E872" s="35"/>
      <c r="F872" s="35"/>
      <c r="G872" s="33"/>
      <c r="H872" s="34"/>
      <c r="I872" s="34"/>
      <c r="J872" s="3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6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4"/>
      <c r="BH872" s="34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</row>
    <row r="873" spans="1:72" ht="15">
      <c r="A873" s="32"/>
      <c r="B873" s="32"/>
      <c r="C873" s="33"/>
      <c r="D873" s="34"/>
      <c r="E873" s="35"/>
      <c r="F873" s="35"/>
      <c r="G873" s="33"/>
      <c r="H873" s="34"/>
      <c r="I873" s="34"/>
      <c r="J873" s="3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6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4"/>
      <c r="BH873" s="34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</row>
    <row r="874" spans="1:72" ht="15">
      <c r="A874" s="32"/>
      <c r="B874" s="32"/>
      <c r="C874" s="33"/>
      <c r="D874" s="34"/>
      <c r="E874" s="35"/>
      <c r="F874" s="35"/>
      <c r="G874" s="33"/>
      <c r="H874" s="34"/>
      <c r="I874" s="34"/>
      <c r="J874" s="3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6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4"/>
      <c r="BH874" s="34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</row>
    <row r="875" spans="1:72" ht="15">
      <c r="A875" s="32"/>
      <c r="B875" s="32"/>
      <c r="C875" s="33"/>
      <c r="D875" s="34"/>
      <c r="E875" s="35"/>
      <c r="F875" s="35"/>
      <c r="G875" s="33"/>
      <c r="H875" s="34"/>
      <c r="I875" s="34"/>
      <c r="J875" s="3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6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4"/>
      <c r="BH875" s="34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</row>
    <row r="876" spans="1:72" ht="15">
      <c r="A876" s="32"/>
      <c r="B876" s="32"/>
      <c r="C876" s="33"/>
      <c r="D876" s="34"/>
      <c r="E876" s="35"/>
      <c r="F876" s="35"/>
      <c r="G876" s="33"/>
      <c r="H876" s="34"/>
      <c r="I876" s="34"/>
      <c r="J876" s="3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6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4"/>
      <c r="BH876" s="34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</row>
    <row r="877" spans="1:72" ht="15">
      <c r="A877" s="32"/>
      <c r="B877" s="32"/>
      <c r="C877" s="33"/>
      <c r="D877" s="34"/>
      <c r="E877" s="35"/>
      <c r="F877" s="35"/>
      <c r="G877" s="33"/>
      <c r="H877" s="34"/>
      <c r="I877" s="34"/>
      <c r="J877" s="3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6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4"/>
      <c r="BH877" s="34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</row>
    <row r="878" spans="1:72" ht="15">
      <c r="A878" s="32"/>
      <c r="B878" s="32"/>
      <c r="C878" s="33"/>
      <c r="D878" s="34"/>
      <c r="E878" s="35"/>
      <c r="F878" s="35"/>
      <c r="G878" s="33"/>
      <c r="H878" s="34"/>
      <c r="I878" s="34"/>
      <c r="J878" s="3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6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4"/>
      <c r="BH878" s="34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</row>
    <row r="879" spans="1:72" ht="15">
      <c r="A879" s="32"/>
      <c r="B879" s="32"/>
      <c r="C879" s="33"/>
      <c r="D879" s="34"/>
      <c r="E879" s="35"/>
      <c r="F879" s="35"/>
      <c r="G879" s="33"/>
      <c r="H879" s="34"/>
      <c r="I879" s="34"/>
      <c r="J879" s="3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6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4"/>
      <c r="BH879" s="34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</row>
    <row r="880" spans="1:72" ht="15">
      <c r="A880" s="32"/>
      <c r="B880" s="32"/>
      <c r="C880" s="33"/>
      <c r="D880" s="34"/>
      <c r="E880" s="35"/>
      <c r="F880" s="35"/>
      <c r="G880" s="33"/>
      <c r="H880" s="34"/>
      <c r="I880" s="34"/>
      <c r="J880" s="3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6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4"/>
      <c r="BH880" s="34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</row>
    <row r="881" spans="1:72" ht="15">
      <c r="A881" s="32"/>
      <c r="B881" s="32"/>
      <c r="C881" s="33"/>
      <c r="D881" s="34"/>
      <c r="E881" s="35"/>
      <c r="F881" s="35"/>
      <c r="G881" s="33"/>
      <c r="H881" s="34"/>
      <c r="I881" s="34"/>
      <c r="J881" s="3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6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4"/>
      <c r="BH881" s="34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</row>
    <row r="882" spans="1:72" ht="15">
      <c r="A882" s="32"/>
      <c r="B882" s="32"/>
      <c r="C882" s="33"/>
      <c r="D882" s="34"/>
      <c r="E882" s="35"/>
      <c r="F882" s="35"/>
      <c r="G882" s="33"/>
      <c r="H882" s="34"/>
      <c r="I882" s="34"/>
      <c r="J882" s="3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6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4"/>
      <c r="BH882" s="34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</row>
    <row r="883" spans="1:72" ht="15">
      <c r="A883" s="32"/>
      <c r="B883" s="32"/>
      <c r="C883" s="33"/>
      <c r="D883" s="34"/>
      <c r="E883" s="35"/>
      <c r="F883" s="35"/>
      <c r="G883" s="33"/>
      <c r="H883" s="34"/>
      <c r="I883" s="34"/>
      <c r="J883" s="3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6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4"/>
      <c r="BH883" s="34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</row>
    <row r="884" spans="1:72" ht="15">
      <c r="A884" s="32"/>
      <c r="B884" s="32"/>
      <c r="C884" s="33"/>
      <c r="D884" s="34"/>
      <c r="E884" s="35"/>
      <c r="F884" s="35"/>
      <c r="G884" s="33"/>
      <c r="H884" s="34"/>
      <c r="I884" s="34"/>
      <c r="J884" s="3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6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4"/>
      <c r="BH884" s="34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</row>
    <row r="885" spans="1:72" ht="15">
      <c r="A885" s="32"/>
      <c r="B885" s="32"/>
      <c r="C885" s="33"/>
      <c r="D885" s="34"/>
      <c r="E885" s="35"/>
      <c r="F885" s="35"/>
      <c r="G885" s="33"/>
      <c r="H885" s="34"/>
      <c r="I885" s="34"/>
      <c r="J885" s="3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6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4"/>
      <c r="BH885" s="34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</row>
    <row r="886" spans="1:72" ht="15">
      <c r="A886" s="32"/>
      <c r="B886" s="32"/>
      <c r="C886" s="33"/>
      <c r="D886" s="34"/>
      <c r="E886" s="35"/>
      <c r="F886" s="35"/>
      <c r="G886" s="33"/>
      <c r="H886" s="34"/>
      <c r="I886" s="34"/>
      <c r="J886" s="3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6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4"/>
      <c r="BH886" s="34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</row>
    <row r="887" spans="1:72" ht="15">
      <c r="A887" s="32"/>
      <c r="B887" s="32"/>
      <c r="C887" s="33"/>
      <c r="D887" s="34"/>
      <c r="E887" s="35"/>
      <c r="F887" s="35"/>
      <c r="G887" s="33"/>
      <c r="H887" s="34"/>
      <c r="I887" s="34"/>
      <c r="J887" s="3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6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4"/>
      <c r="BH887" s="34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</row>
    <row r="888" spans="1:72" ht="15">
      <c r="A888" s="32"/>
      <c r="B888" s="32"/>
      <c r="C888" s="33"/>
      <c r="D888" s="34"/>
      <c r="E888" s="35"/>
      <c r="F888" s="35"/>
      <c r="G888" s="33"/>
      <c r="H888" s="34"/>
      <c r="I888" s="34"/>
      <c r="J888" s="3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6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4"/>
      <c r="BH888" s="34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</row>
    <row r="889" spans="1:72" ht="15">
      <c r="A889" s="32"/>
      <c r="B889" s="32"/>
      <c r="C889" s="33"/>
      <c r="D889" s="34"/>
      <c r="E889" s="35"/>
      <c r="F889" s="35"/>
      <c r="G889" s="33"/>
      <c r="H889" s="34"/>
      <c r="I889" s="34"/>
      <c r="J889" s="3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6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4"/>
      <c r="BH889" s="34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</row>
    <row r="890" spans="1:72" ht="15">
      <c r="A890" s="32"/>
      <c r="B890" s="32"/>
      <c r="C890" s="33"/>
      <c r="D890" s="34"/>
      <c r="E890" s="35"/>
      <c r="F890" s="35"/>
      <c r="G890" s="33"/>
      <c r="H890" s="34"/>
      <c r="I890" s="34"/>
      <c r="J890" s="3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6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4"/>
      <c r="BH890" s="34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</row>
    <row r="891" spans="1:72" ht="15">
      <c r="A891" s="32"/>
      <c r="B891" s="32"/>
      <c r="C891" s="33"/>
      <c r="D891" s="34"/>
      <c r="E891" s="35"/>
      <c r="F891" s="35"/>
      <c r="G891" s="33"/>
      <c r="H891" s="34"/>
      <c r="I891" s="34"/>
      <c r="J891" s="3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6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4"/>
      <c r="BH891" s="34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</row>
    <row r="892" spans="1:72" ht="15">
      <c r="A892" s="32"/>
      <c r="B892" s="32"/>
      <c r="C892" s="33"/>
      <c r="D892" s="34"/>
      <c r="E892" s="35"/>
      <c r="F892" s="35"/>
      <c r="G892" s="33"/>
      <c r="H892" s="34"/>
      <c r="I892" s="34"/>
      <c r="J892" s="3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6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4"/>
      <c r="BH892" s="34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</row>
    <row r="893" spans="1:72" ht="15">
      <c r="A893" s="32"/>
      <c r="B893" s="32"/>
      <c r="C893" s="33"/>
      <c r="D893" s="34"/>
      <c r="E893" s="35"/>
      <c r="F893" s="35"/>
      <c r="G893" s="33"/>
      <c r="H893" s="34"/>
      <c r="I893" s="34"/>
      <c r="J893" s="3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6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4"/>
      <c r="BH893" s="34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</row>
    <row r="894" spans="1:72" ht="15">
      <c r="A894" s="32"/>
      <c r="B894" s="32"/>
      <c r="C894" s="33"/>
      <c r="D894" s="34"/>
      <c r="E894" s="35"/>
      <c r="F894" s="35"/>
      <c r="G894" s="33"/>
      <c r="H894" s="34"/>
      <c r="I894" s="34"/>
      <c r="J894" s="3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6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4"/>
      <c r="BH894" s="34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</row>
    <row r="895" spans="1:72" ht="15">
      <c r="A895" s="32"/>
      <c r="B895" s="32"/>
      <c r="C895" s="33"/>
      <c r="D895" s="34"/>
      <c r="E895" s="35"/>
      <c r="F895" s="35"/>
      <c r="G895" s="33"/>
      <c r="H895" s="34"/>
      <c r="I895" s="34"/>
      <c r="J895" s="3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6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4"/>
      <c r="BH895" s="34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</row>
    <row r="896" spans="1:72" ht="15">
      <c r="A896" s="32"/>
      <c r="B896" s="32"/>
      <c r="C896" s="33"/>
      <c r="D896" s="34"/>
      <c r="E896" s="35"/>
      <c r="F896" s="35"/>
      <c r="G896" s="33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6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4"/>
      <c r="BH896" s="34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</row>
    <row r="897" spans="1:72" ht="15">
      <c r="A897" s="32"/>
      <c r="B897" s="32"/>
      <c r="C897" s="33"/>
      <c r="D897" s="34"/>
      <c r="E897" s="35"/>
      <c r="F897" s="35"/>
      <c r="G897" s="33"/>
      <c r="H897" s="34"/>
      <c r="I897" s="34"/>
      <c r="J897" s="3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6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4"/>
      <c r="BH897" s="34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</row>
    <row r="898" spans="1:72" ht="15">
      <c r="A898" s="32"/>
      <c r="B898" s="32"/>
      <c r="C898" s="33"/>
      <c r="D898" s="34"/>
      <c r="E898" s="35"/>
      <c r="F898" s="35"/>
      <c r="G898" s="33"/>
      <c r="H898" s="34"/>
      <c r="I898" s="34"/>
      <c r="J898" s="3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6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4"/>
      <c r="BH898" s="34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</row>
    <row r="899" spans="1:72" ht="15">
      <c r="A899" s="32"/>
      <c r="B899" s="32"/>
      <c r="C899" s="33"/>
      <c r="D899" s="34"/>
      <c r="E899" s="35"/>
      <c r="F899" s="35"/>
      <c r="G899" s="33"/>
      <c r="H899" s="34"/>
      <c r="I899" s="34"/>
      <c r="J899" s="3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6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4"/>
      <c r="BH899" s="34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</row>
    <row r="900" spans="1:72" ht="15">
      <c r="A900" s="32"/>
      <c r="B900" s="32"/>
      <c r="C900" s="33"/>
      <c r="D900" s="34"/>
      <c r="E900" s="35"/>
      <c r="F900" s="35"/>
      <c r="G900" s="33"/>
      <c r="H900" s="34"/>
      <c r="I900" s="34"/>
      <c r="J900" s="3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6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4"/>
      <c r="BH900" s="34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</row>
    <row r="901" spans="1:72" ht="15">
      <c r="A901" s="32"/>
      <c r="B901" s="32"/>
      <c r="C901" s="33"/>
      <c r="D901" s="34"/>
      <c r="E901" s="35"/>
      <c r="F901" s="35"/>
      <c r="G901" s="33"/>
      <c r="H901" s="34"/>
      <c r="I901" s="34"/>
      <c r="J901" s="3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6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4"/>
      <c r="BH901" s="34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</row>
    <row r="902" spans="1:72" ht="15">
      <c r="A902" s="32"/>
      <c r="B902" s="32"/>
      <c r="C902" s="33"/>
      <c r="D902" s="34"/>
      <c r="E902" s="35"/>
      <c r="F902" s="35"/>
      <c r="G902" s="33"/>
      <c r="H902" s="34"/>
      <c r="I902" s="34"/>
      <c r="J902" s="3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6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4"/>
      <c r="BH902" s="34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</row>
    <row r="903" spans="1:72" ht="15">
      <c r="A903" s="32"/>
      <c r="B903" s="32"/>
      <c r="C903" s="33"/>
      <c r="D903" s="34"/>
      <c r="E903" s="35"/>
      <c r="F903" s="35"/>
      <c r="G903" s="33"/>
      <c r="H903" s="34"/>
      <c r="I903" s="34"/>
      <c r="J903" s="3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6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4"/>
      <c r="BH903" s="34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</row>
    <row r="904" spans="1:72" ht="15">
      <c r="A904" s="32"/>
      <c r="B904" s="32"/>
      <c r="C904" s="33"/>
      <c r="D904" s="34"/>
      <c r="E904" s="35"/>
      <c r="F904" s="35"/>
      <c r="G904" s="33"/>
      <c r="H904" s="34"/>
      <c r="I904" s="34"/>
      <c r="J904" s="3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6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4"/>
      <c r="BH904" s="34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</row>
    <row r="905" spans="1:72" ht="15">
      <c r="A905" s="32"/>
      <c r="B905" s="32"/>
      <c r="C905" s="33"/>
      <c r="D905" s="34"/>
      <c r="E905" s="35"/>
      <c r="F905" s="35"/>
      <c r="G905" s="33"/>
      <c r="H905" s="34"/>
      <c r="I905" s="34"/>
      <c r="J905" s="3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6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4"/>
      <c r="BH905" s="34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</row>
    <row r="906" spans="1:72" ht="15">
      <c r="A906" s="32"/>
      <c r="B906" s="32"/>
      <c r="C906" s="33"/>
      <c r="D906" s="34"/>
      <c r="E906" s="35"/>
      <c r="F906" s="35"/>
      <c r="G906" s="33"/>
      <c r="H906" s="34"/>
      <c r="I906" s="34"/>
      <c r="J906" s="3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6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4"/>
      <c r="BH906" s="34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</row>
    <row r="907" spans="1:72" ht="15">
      <c r="A907" s="32"/>
      <c r="B907" s="32"/>
      <c r="C907" s="33"/>
      <c r="D907" s="34"/>
      <c r="E907" s="35"/>
      <c r="F907" s="35"/>
      <c r="G907" s="33"/>
      <c r="H907" s="34"/>
      <c r="I907" s="34"/>
      <c r="J907" s="3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6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4"/>
      <c r="BH907" s="34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</row>
    <row r="908" spans="1:72" ht="15">
      <c r="A908" s="32"/>
      <c r="B908" s="32"/>
      <c r="C908" s="33"/>
      <c r="D908" s="34"/>
      <c r="E908" s="35"/>
      <c r="F908" s="35"/>
      <c r="G908" s="33"/>
      <c r="H908" s="34"/>
      <c r="I908" s="34"/>
      <c r="J908" s="3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6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4"/>
      <c r="BH908" s="34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</row>
    <row r="909" spans="1:72" ht="15">
      <c r="A909" s="32"/>
      <c r="B909" s="32"/>
      <c r="C909" s="33"/>
      <c r="D909" s="34"/>
      <c r="E909" s="35"/>
      <c r="F909" s="35"/>
      <c r="G909" s="33"/>
      <c r="H909" s="34"/>
      <c r="I909" s="34"/>
      <c r="J909" s="3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6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4"/>
      <c r="BH909" s="34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</row>
    <row r="910" spans="1:72" ht="15">
      <c r="A910" s="32"/>
      <c r="B910" s="32"/>
      <c r="C910" s="33"/>
      <c r="D910" s="34"/>
      <c r="E910" s="35"/>
      <c r="F910" s="35"/>
      <c r="G910" s="33"/>
      <c r="H910" s="34"/>
      <c r="I910" s="34"/>
      <c r="J910" s="3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6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4"/>
      <c r="BH910" s="34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</row>
    <row r="911" spans="1:72" ht="15">
      <c r="A911" s="32"/>
      <c r="B911" s="32"/>
      <c r="C911" s="33"/>
      <c r="D911" s="34"/>
      <c r="E911" s="35"/>
      <c r="F911" s="35"/>
      <c r="G911" s="33"/>
      <c r="H911" s="34"/>
      <c r="I911" s="34"/>
      <c r="J911" s="3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6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4"/>
      <c r="BH911" s="34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</row>
    <row r="912" spans="1:72" ht="15">
      <c r="A912" s="32"/>
      <c r="B912" s="32"/>
      <c r="C912" s="33"/>
      <c r="D912" s="34"/>
      <c r="E912" s="35"/>
      <c r="F912" s="35"/>
      <c r="G912" s="33"/>
      <c r="H912" s="34"/>
      <c r="I912" s="34"/>
      <c r="J912" s="3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6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4"/>
      <c r="BH912" s="34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</row>
    <row r="913" spans="1:72" ht="15">
      <c r="A913" s="32"/>
      <c r="B913" s="32"/>
      <c r="C913" s="33"/>
      <c r="D913" s="34"/>
      <c r="E913" s="35"/>
      <c r="F913" s="35"/>
      <c r="G913" s="33"/>
      <c r="H913" s="34"/>
      <c r="I913" s="34"/>
      <c r="J913" s="3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6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4"/>
      <c r="BH913" s="34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</row>
    <row r="914" spans="1:72" ht="15">
      <c r="A914" s="32"/>
      <c r="B914" s="32"/>
      <c r="C914" s="33"/>
      <c r="D914" s="34"/>
      <c r="E914" s="35"/>
      <c r="F914" s="35"/>
      <c r="G914" s="33"/>
      <c r="H914" s="34"/>
      <c r="I914" s="34"/>
      <c r="J914" s="3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6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4"/>
      <c r="BH914" s="34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</row>
    <row r="915" spans="1:72" ht="15">
      <c r="A915" s="32"/>
      <c r="B915" s="32"/>
      <c r="C915" s="33"/>
      <c r="D915" s="34"/>
      <c r="E915" s="35"/>
      <c r="F915" s="35"/>
      <c r="G915" s="33"/>
      <c r="H915" s="34"/>
      <c r="I915" s="34"/>
      <c r="J915" s="3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6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4"/>
      <c r="BH915" s="34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</row>
    <row r="916" spans="1:72" ht="15">
      <c r="A916" s="32"/>
      <c r="B916" s="32"/>
      <c r="C916" s="33"/>
      <c r="D916" s="34"/>
      <c r="E916" s="35"/>
      <c r="F916" s="35"/>
      <c r="G916" s="33"/>
      <c r="H916" s="34"/>
      <c r="I916" s="34"/>
      <c r="J916" s="3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6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4"/>
      <c r="BH916" s="34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</row>
    <row r="917" spans="1:72" ht="15">
      <c r="A917" s="32"/>
      <c r="B917" s="32"/>
      <c r="C917" s="33"/>
      <c r="D917" s="34"/>
      <c r="E917" s="35"/>
      <c r="F917" s="35"/>
      <c r="G917" s="33"/>
      <c r="H917" s="34"/>
      <c r="I917" s="34"/>
      <c r="J917" s="3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6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4"/>
      <c r="BH917" s="34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</row>
    <row r="918" spans="1:72" ht="15">
      <c r="A918" s="32"/>
      <c r="B918" s="32"/>
      <c r="C918" s="33"/>
      <c r="D918" s="34"/>
      <c r="E918" s="35"/>
      <c r="F918" s="35"/>
      <c r="G918" s="33"/>
      <c r="H918" s="34"/>
      <c r="I918" s="34"/>
      <c r="J918" s="3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6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4"/>
      <c r="BH918" s="34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</row>
    <row r="919" spans="1:72" ht="15">
      <c r="A919" s="32"/>
      <c r="B919" s="32"/>
      <c r="C919" s="33"/>
      <c r="D919" s="34"/>
      <c r="E919" s="35"/>
      <c r="F919" s="35"/>
      <c r="G919" s="33"/>
      <c r="H919" s="34"/>
      <c r="I919" s="34"/>
      <c r="J919" s="3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6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4"/>
      <c r="BH919" s="34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</row>
    <row r="920" spans="1:72" ht="15">
      <c r="A920" s="32"/>
      <c r="B920" s="32"/>
      <c r="C920" s="33"/>
      <c r="D920" s="34"/>
      <c r="E920" s="35"/>
      <c r="F920" s="35"/>
      <c r="G920" s="33"/>
      <c r="H920" s="34"/>
      <c r="I920" s="34"/>
      <c r="J920" s="3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6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4"/>
      <c r="BH920" s="34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</row>
    <row r="921" spans="1:72" ht="15">
      <c r="A921" s="32"/>
      <c r="B921" s="32"/>
      <c r="C921" s="33"/>
      <c r="D921" s="34"/>
      <c r="E921" s="35"/>
      <c r="F921" s="35"/>
      <c r="G921" s="33"/>
      <c r="H921" s="34"/>
      <c r="I921" s="34"/>
      <c r="J921" s="3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6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4"/>
      <c r="BH921" s="34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</row>
    <row r="922" spans="1:72" ht="15">
      <c r="A922" s="32"/>
      <c r="B922" s="32"/>
      <c r="C922" s="33"/>
      <c r="D922" s="34"/>
      <c r="E922" s="35"/>
      <c r="F922" s="35"/>
      <c r="G922" s="33"/>
      <c r="H922" s="34"/>
      <c r="I922" s="34"/>
      <c r="J922" s="3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6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4"/>
      <c r="BH922" s="34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</row>
    <row r="923" spans="1:72" ht="15">
      <c r="A923" s="32"/>
      <c r="B923" s="32"/>
      <c r="C923" s="33"/>
      <c r="D923" s="34"/>
      <c r="E923" s="35"/>
      <c r="F923" s="35"/>
      <c r="G923" s="33"/>
      <c r="H923" s="34"/>
      <c r="I923" s="34"/>
      <c r="J923" s="3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6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4"/>
      <c r="BH923" s="34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</row>
    <row r="924" spans="1:72" ht="15">
      <c r="A924" s="32"/>
      <c r="B924" s="32"/>
      <c r="C924" s="33"/>
      <c r="D924" s="34"/>
      <c r="E924" s="35"/>
      <c r="F924" s="35"/>
      <c r="G924" s="33"/>
      <c r="H924" s="34"/>
      <c r="I924" s="34"/>
      <c r="J924" s="3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6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4"/>
      <c r="BH924" s="34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</row>
    <row r="925" spans="1:72" ht="15">
      <c r="A925" s="32"/>
      <c r="B925" s="32"/>
      <c r="C925" s="33"/>
      <c r="D925" s="34"/>
      <c r="E925" s="35"/>
      <c r="F925" s="35"/>
      <c r="G925" s="33"/>
      <c r="H925" s="34"/>
      <c r="I925" s="34"/>
      <c r="J925" s="3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6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4"/>
      <c r="BH925" s="34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</row>
    <row r="926" spans="1:72" ht="15">
      <c r="A926" s="32"/>
      <c r="B926" s="32"/>
      <c r="C926" s="33"/>
      <c r="D926" s="34"/>
      <c r="E926" s="35"/>
      <c r="F926" s="35"/>
      <c r="G926" s="33"/>
      <c r="H926" s="34"/>
      <c r="I926" s="34"/>
      <c r="J926" s="3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6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4"/>
      <c r="BH926" s="34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</row>
    <row r="927" spans="1:72" ht="15">
      <c r="A927" s="32"/>
      <c r="B927" s="32"/>
      <c r="C927" s="33"/>
      <c r="D927" s="34"/>
      <c r="E927" s="35"/>
      <c r="F927" s="35"/>
      <c r="G927" s="33"/>
      <c r="H927" s="34"/>
      <c r="I927" s="34"/>
      <c r="J927" s="3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6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4"/>
      <c r="BH927" s="34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</row>
    <row r="928" spans="1:72" ht="15">
      <c r="A928" s="32"/>
      <c r="B928" s="32"/>
      <c r="C928" s="33"/>
      <c r="D928" s="34"/>
      <c r="E928" s="35"/>
      <c r="F928" s="35"/>
      <c r="G928" s="33"/>
      <c r="H928" s="34"/>
      <c r="I928" s="34"/>
      <c r="J928" s="3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6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4"/>
      <c r="BH928" s="34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</row>
    <row r="929" spans="1:72" ht="15">
      <c r="A929" s="32"/>
      <c r="B929" s="32"/>
      <c r="C929" s="33"/>
      <c r="D929" s="34"/>
      <c r="E929" s="35"/>
      <c r="F929" s="35"/>
      <c r="G929" s="33"/>
      <c r="H929" s="34"/>
      <c r="I929" s="34"/>
      <c r="J929" s="3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6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4"/>
      <c r="BH929" s="34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</row>
    <row r="930" spans="1:72" ht="15">
      <c r="A930" s="32"/>
      <c r="B930" s="32"/>
      <c r="C930" s="33"/>
      <c r="D930" s="34"/>
      <c r="E930" s="35"/>
      <c r="F930" s="35"/>
      <c r="G930" s="33"/>
      <c r="H930" s="34"/>
      <c r="I930" s="34"/>
      <c r="J930" s="3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6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4"/>
      <c r="BH930" s="34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</row>
    <row r="931" spans="1:72" ht="15">
      <c r="A931" s="32"/>
      <c r="B931" s="32"/>
      <c r="C931" s="33"/>
      <c r="D931" s="34"/>
      <c r="E931" s="35"/>
      <c r="F931" s="35"/>
      <c r="G931" s="33"/>
      <c r="H931" s="34"/>
      <c r="I931" s="34"/>
      <c r="J931" s="3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6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4"/>
      <c r="BH931" s="34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</row>
    <row r="932" spans="1:72" ht="15">
      <c r="A932" s="32"/>
      <c r="B932" s="32"/>
      <c r="C932" s="33"/>
      <c r="D932" s="34"/>
      <c r="E932" s="35"/>
      <c r="F932" s="35"/>
      <c r="G932" s="33"/>
      <c r="H932" s="34"/>
      <c r="I932" s="34"/>
      <c r="J932" s="3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6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4"/>
      <c r="BH932" s="34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</row>
    <row r="933" spans="1:72" ht="15">
      <c r="A933" s="32"/>
      <c r="B933" s="32"/>
      <c r="C933" s="33"/>
      <c r="D933" s="34"/>
      <c r="E933" s="35"/>
      <c r="F933" s="35"/>
      <c r="G933" s="33"/>
      <c r="H933" s="34"/>
      <c r="I933" s="34"/>
      <c r="J933" s="3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6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4"/>
      <c r="BH933" s="34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</row>
    <row r="934" spans="1:72" ht="15">
      <c r="A934" s="32"/>
      <c r="B934" s="32"/>
      <c r="C934" s="33"/>
      <c r="D934" s="34"/>
      <c r="E934" s="35"/>
      <c r="F934" s="35"/>
      <c r="G934" s="33"/>
      <c r="H934" s="34"/>
      <c r="I934" s="34"/>
      <c r="J934" s="3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6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4"/>
      <c r="BH934" s="34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</row>
    <row r="935" spans="1:72" ht="15">
      <c r="A935" s="32"/>
      <c r="B935" s="32"/>
      <c r="C935" s="33"/>
      <c r="D935" s="34"/>
      <c r="E935" s="35"/>
      <c r="F935" s="35"/>
      <c r="G935" s="33"/>
      <c r="H935" s="34"/>
      <c r="I935" s="34"/>
      <c r="J935" s="3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6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4"/>
      <c r="BH935" s="34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</row>
    <row r="936" spans="1:72" ht="15">
      <c r="A936" s="32"/>
      <c r="B936" s="32"/>
      <c r="C936" s="33"/>
      <c r="D936" s="34"/>
      <c r="E936" s="35"/>
      <c r="F936" s="35"/>
      <c r="G936" s="33"/>
      <c r="H936" s="34"/>
      <c r="I936" s="34"/>
      <c r="J936" s="3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6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4"/>
      <c r="BH936" s="34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</row>
    <row r="937" spans="1:72" ht="15">
      <c r="A937" s="32"/>
      <c r="B937" s="32"/>
      <c r="C937" s="33"/>
      <c r="D937" s="34"/>
      <c r="E937" s="35"/>
      <c r="F937" s="35"/>
      <c r="G937" s="33"/>
      <c r="H937" s="34"/>
      <c r="I937" s="34"/>
      <c r="J937" s="3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6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4"/>
      <c r="BH937" s="34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</row>
    <row r="938" spans="1:72" ht="15">
      <c r="A938" s="32"/>
      <c r="B938" s="32"/>
      <c r="C938" s="33"/>
      <c r="D938" s="34"/>
      <c r="E938" s="35"/>
      <c r="F938" s="35"/>
      <c r="G938" s="33"/>
      <c r="H938" s="34"/>
      <c r="I938" s="34"/>
      <c r="J938" s="3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6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4"/>
      <c r="BH938" s="34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</row>
    <row r="939" spans="1:72" ht="15">
      <c r="A939" s="32"/>
      <c r="B939" s="32"/>
      <c r="C939" s="33"/>
      <c r="D939" s="34"/>
      <c r="E939" s="35"/>
      <c r="F939" s="35"/>
      <c r="G939" s="33"/>
      <c r="H939" s="34"/>
      <c r="I939" s="34"/>
      <c r="J939" s="3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6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4"/>
      <c r="BH939" s="34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</row>
    <row r="940" spans="1:72" ht="15">
      <c r="A940" s="32"/>
      <c r="B940" s="32"/>
      <c r="C940" s="33"/>
      <c r="D940" s="34"/>
      <c r="E940" s="35"/>
      <c r="F940" s="35"/>
      <c r="G940" s="33"/>
      <c r="H940" s="34"/>
      <c r="I940" s="34"/>
      <c r="J940" s="3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6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4"/>
      <c r="BH940" s="34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</row>
    <row r="941" spans="1:72" ht="15">
      <c r="A941" s="32"/>
      <c r="B941" s="32"/>
      <c r="C941" s="33"/>
      <c r="D941" s="34"/>
      <c r="E941" s="35"/>
      <c r="F941" s="35"/>
      <c r="G941" s="33"/>
      <c r="H941" s="34"/>
      <c r="I941" s="34"/>
      <c r="J941" s="3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6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4"/>
      <c r="BH941" s="34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</row>
    <row r="942" spans="1:72" ht="15">
      <c r="A942" s="32"/>
      <c r="B942" s="32"/>
      <c r="C942" s="33"/>
      <c r="D942" s="34"/>
      <c r="E942" s="35"/>
      <c r="F942" s="35"/>
      <c r="G942" s="33"/>
      <c r="H942" s="34"/>
      <c r="I942" s="34"/>
      <c r="J942" s="3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6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4"/>
      <c r="BH942" s="34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</row>
    <row r="943" spans="1:72" ht="15">
      <c r="A943" s="32"/>
      <c r="B943" s="32"/>
      <c r="C943" s="33"/>
      <c r="D943" s="34"/>
      <c r="E943" s="35"/>
      <c r="F943" s="35"/>
      <c r="G943" s="33"/>
      <c r="H943" s="34"/>
      <c r="I943" s="34"/>
      <c r="J943" s="3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6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4"/>
      <c r="BH943" s="34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</row>
    <row r="944" spans="1:72" ht="15">
      <c r="A944" s="32"/>
      <c r="B944" s="32"/>
      <c r="C944" s="33"/>
      <c r="D944" s="34"/>
      <c r="E944" s="35"/>
      <c r="F944" s="35"/>
      <c r="G944" s="33"/>
      <c r="H944" s="34"/>
      <c r="I944" s="34"/>
      <c r="J944" s="3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6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4"/>
      <c r="BH944" s="34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</row>
    <row r="945" spans="1:72" ht="15">
      <c r="A945" s="32"/>
      <c r="B945" s="32"/>
      <c r="C945" s="33"/>
      <c r="D945" s="34"/>
      <c r="E945" s="35"/>
      <c r="F945" s="35"/>
      <c r="G945" s="33"/>
      <c r="H945" s="34"/>
      <c r="I945" s="34"/>
      <c r="J945" s="3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6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4"/>
      <c r="BH945" s="34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</row>
    <row r="946" spans="1:72" ht="15">
      <c r="A946" s="32"/>
      <c r="B946" s="32"/>
      <c r="C946" s="33"/>
      <c r="D946" s="34"/>
      <c r="E946" s="35"/>
      <c r="F946" s="35"/>
      <c r="G946" s="33"/>
      <c r="H946" s="34"/>
      <c r="I946" s="34"/>
      <c r="J946" s="3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6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4"/>
      <c r="BH946" s="34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</row>
    <row r="947" spans="1:72" ht="15">
      <c r="A947" s="32"/>
      <c r="B947" s="32"/>
      <c r="C947" s="33"/>
      <c r="D947" s="34"/>
      <c r="E947" s="35"/>
      <c r="F947" s="35"/>
      <c r="G947" s="33"/>
      <c r="H947" s="34"/>
      <c r="I947" s="34"/>
      <c r="J947" s="3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6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4"/>
      <c r="BH947" s="34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</row>
    <row r="948" spans="1:72" ht="15">
      <c r="A948" s="32"/>
      <c r="B948" s="32"/>
      <c r="C948" s="33"/>
      <c r="D948" s="34"/>
      <c r="E948" s="35"/>
      <c r="F948" s="35"/>
      <c r="G948" s="33"/>
      <c r="H948" s="34"/>
      <c r="I948" s="34"/>
      <c r="J948" s="3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6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4"/>
      <c r="BH948" s="34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</row>
    <row r="949" spans="1:72" ht="15">
      <c r="A949" s="32"/>
      <c r="B949" s="32"/>
      <c r="C949" s="33"/>
      <c r="D949" s="34"/>
      <c r="E949" s="35"/>
      <c r="F949" s="35"/>
      <c r="G949" s="33"/>
      <c r="H949" s="34"/>
      <c r="I949" s="34"/>
      <c r="J949" s="3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6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4"/>
      <c r="BH949" s="34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</row>
    <row r="950" spans="1:72" ht="15">
      <c r="A950" s="32"/>
      <c r="B950" s="32"/>
      <c r="C950" s="33"/>
      <c r="D950" s="34"/>
      <c r="E950" s="35"/>
      <c r="F950" s="35"/>
      <c r="G950" s="33"/>
      <c r="H950" s="34"/>
      <c r="I950" s="34"/>
      <c r="J950" s="3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6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4"/>
      <c r="BH950" s="34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</row>
    <row r="951" spans="1:72" ht="15">
      <c r="A951" s="32"/>
      <c r="B951" s="32"/>
      <c r="C951" s="33"/>
      <c r="D951" s="34"/>
      <c r="E951" s="35"/>
      <c r="F951" s="35"/>
      <c r="G951" s="33"/>
      <c r="H951" s="34"/>
      <c r="I951" s="34"/>
      <c r="J951" s="3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6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4"/>
      <c r="BH951" s="34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</row>
    <row r="952" spans="1:72" ht="15">
      <c r="A952" s="32"/>
      <c r="B952" s="32"/>
      <c r="C952" s="33"/>
      <c r="D952" s="34"/>
      <c r="E952" s="35"/>
      <c r="F952" s="35"/>
      <c r="G952" s="33"/>
      <c r="H952" s="34"/>
      <c r="I952" s="34"/>
      <c r="J952" s="3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6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4"/>
      <c r="BH952" s="34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</row>
    <row r="953" spans="1:72" ht="15">
      <c r="A953" s="32"/>
      <c r="B953" s="32"/>
      <c r="C953" s="33"/>
      <c r="D953" s="34"/>
      <c r="E953" s="35"/>
      <c r="F953" s="35"/>
      <c r="G953" s="33"/>
      <c r="H953" s="34"/>
      <c r="I953" s="34"/>
      <c r="J953" s="3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6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4"/>
      <c r="BH953" s="34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</row>
    <row r="954" spans="1:72" ht="15">
      <c r="A954" s="32"/>
      <c r="B954" s="32"/>
      <c r="C954" s="33"/>
      <c r="D954" s="34"/>
      <c r="E954" s="35"/>
      <c r="F954" s="35"/>
      <c r="G954" s="33"/>
      <c r="H954" s="34"/>
      <c r="I954" s="34"/>
      <c r="J954" s="3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6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4"/>
      <c r="BH954" s="34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</row>
    <row r="955" spans="1:72" ht="15">
      <c r="A955" s="32"/>
      <c r="B955" s="32"/>
      <c r="C955" s="33"/>
      <c r="D955" s="34"/>
      <c r="E955" s="35"/>
      <c r="F955" s="35"/>
      <c r="G955" s="33"/>
      <c r="H955" s="34"/>
      <c r="I955" s="34"/>
      <c r="J955" s="3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6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4"/>
      <c r="BH955" s="34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</row>
    <row r="956" spans="1:72" ht="15">
      <c r="A956" s="32"/>
      <c r="B956" s="32"/>
      <c r="C956" s="33"/>
      <c r="D956" s="34"/>
      <c r="E956" s="35"/>
      <c r="F956" s="35"/>
      <c r="G956" s="33"/>
      <c r="H956" s="34"/>
      <c r="I956" s="34"/>
      <c r="J956" s="3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6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4"/>
      <c r="BH956" s="34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</row>
    <row r="957" spans="1:72" ht="15">
      <c r="A957" s="32"/>
      <c r="B957" s="32"/>
      <c r="C957" s="33"/>
      <c r="D957" s="34"/>
      <c r="E957" s="35"/>
      <c r="F957" s="35"/>
      <c r="G957" s="33"/>
      <c r="H957" s="34"/>
      <c r="I957" s="34"/>
      <c r="J957" s="3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6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4"/>
      <c r="BH957" s="34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</row>
    <row r="958" spans="1:72" ht="15">
      <c r="A958" s="32"/>
      <c r="B958" s="32"/>
      <c r="C958" s="33"/>
      <c r="D958" s="34"/>
      <c r="E958" s="35"/>
      <c r="F958" s="35"/>
      <c r="G958" s="33"/>
      <c r="H958" s="34"/>
      <c r="I958" s="34"/>
      <c r="J958" s="3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6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4"/>
      <c r="BH958" s="34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</row>
    <row r="959" spans="1:72" ht="15">
      <c r="A959" s="32"/>
      <c r="B959" s="32"/>
      <c r="C959" s="33"/>
      <c r="D959" s="34"/>
      <c r="E959" s="35"/>
      <c r="F959" s="35"/>
      <c r="G959" s="33"/>
      <c r="H959" s="34"/>
      <c r="I959" s="34"/>
      <c r="J959" s="3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6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4"/>
      <c r="BH959" s="34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</row>
    <row r="960" spans="1:72" ht="15">
      <c r="A960" s="32"/>
      <c r="B960" s="32"/>
      <c r="C960" s="33"/>
      <c r="D960" s="34"/>
      <c r="E960" s="35"/>
      <c r="F960" s="35"/>
      <c r="G960" s="33"/>
      <c r="H960" s="34"/>
      <c r="I960" s="34"/>
      <c r="J960" s="3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6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4"/>
      <c r="BH960" s="34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</row>
    <row r="961" spans="1:72" ht="15">
      <c r="A961" s="32"/>
      <c r="B961" s="32"/>
      <c r="C961" s="33"/>
      <c r="D961" s="34"/>
      <c r="E961" s="35"/>
      <c r="F961" s="35"/>
      <c r="G961" s="33"/>
      <c r="H961" s="34"/>
      <c r="I961" s="34"/>
      <c r="J961" s="3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6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4"/>
      <c r="BH961" s="34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</row>
    <row r="962" spans="1:72" ht="15">
      <c r="A962" s="32"/>
      <c r="B962" s="32"/>
      <c r="C962" s="33"/>
      <c r="D962" s="34"/>
      <c r="E962" s="35"/>
      <c r="F962" s="35"/>
      <c r="G962" s="33"/>
      <c r="H962" s="34"/>
      <c r="I962" s="34"/>
      <c r="J962" s="3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6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4"/>
      <c r="BH962" s="34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</row>
    <row r="963" spans="1:72" ht="15">
      <c r="A963" s="32"/>
      <c r="B963" s="32"/>
      <c r="C963" s="33"/>
      <c r="D963" s="34"/>
      <c r="E963" s="35"/>
      <c r="F963" s="35"/>
      <c r="G963" s="33"/>
      <c r="H963" s="34"/>
      <c r="I963" s="34"/>
      <c r="J963" s="3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6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4"/>
      <c r="BH963" s="34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</row>
    <row r="964" spans="1:72" ht="15">
      <c r="A964" s="32"/>
      <c r="B964" s="32"/>
      <c r="C964" s="33"/>
      <c r="D964" s="34"/>
      <c r="E964" s="35"/>
      <c r="F964" s="35"/>
      <c r="G964" s="33"/>
      <c r="H964" s="34"/>
      <c r="I964" s="34"/>
      <c r="J964" s="3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6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4"/>
      <c r="BH964" s="34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</row>
    <row r="965" spans="1:72" ht="15">
      <c r="A965" s="32"/>
      <c r="B965" s="32"/>
      <c r="C965" s="33"/>
      <c r="D965" s="34"/>
      <c r="E965" s="35"/>
      <c r="F965" s="35"/>
      <c r="G965" s="33"/>
      <c r="H965" s="34"/>
      <c r="I965" s="34"/>
      <c r="J965" s="3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6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4"/>
      <c r="BH965" s="34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</row>
    <row r="966" spans="1:72" ht="15">
      <c r="A966" s="32"/>
      <c r="B966" s="32"/>
      <c r="C966" s="33"/>
      <c r="D966" s="34"/>
      <c r="E966" s="35"/>
      <c r="F966" s="35"/>
      <c r="G966" s="33"/>
      <c r="H966" s="34"/>
      <c r="I966" s="34"/>
      <c r="J966" s="3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6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4"/>
      <c r="BH966" s="34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</row>
    <row r="967" spans="1:72" ht="15">
      <c r="A967" s="32"/>
      <c r="B967" s="32"/>
      <c r="C967" s="33"/>
      <c r="D967" s="34"/>
      <c r="E967" s="35"/>
      <c r="F967" s="35"/>
      <c r="G967" s="33"/>
      <c r="H967" s="34"/>
      <c r="I967" s="34"/>
      <c r="J967" s="3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6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4"/>
      <c r="BH967" s="34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</row>
    <row r="968" spans="1:72" ht="15">
      <c r="A968" s="32"/>
      <c r="B968" s="32"/>
      <c r="C968" s="33"/>
      <c r="D968" s="34"/>
      <c r="E968" s="35"/>
      <c r="F968" s="35"/>
      <c r="G968" s="33"/>
      <c r="H968" s="34"/>
      <c r="I968" s="34"/>
      <c r="J968" s="3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6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4"/>
      <c r="BH968" s="34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</row>
    <row r="969" spans="1:72" ht="15">
      <c r="A969" s="32"/>
      <c r="B969" s="32"/>
      <c r="C969" s="33"/>
      <c r="D969" s="34"/>
      <c r="E969" s="35"/>
      <c r="F969" s="35"/>
      <c r="G969" s="33"/>
      <c r="H969" s="34"/>
      <c r="I969" s="34"/>
      <c r="J969" s="3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6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4"/>
      <c r="BH969" s="34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</row>
    <row r="970" spans="1:72" ht="15">
      <c r="A970" s="32"/>
      <c r="B970" s="32"/>
      <c r="C970" s="33"/>
      <c r="D970" s="34"/>
      <c r="E970" s="35"/>
      <c r="F970" s="35"/>
      <c r="G970" s="33"/>
      <c r="H970" s="34"/>
      <c r="I970" s="34"/>
      <c r="J970" s="3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6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4"/>
      <c r="BH970" s="34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</row>
    <row r="971" spans="1:72" ht="15">
      <c r="A971" s="32"/>
      <c r="B971" s="32"/>
      <c r="C971" s="33"/>
      <c r="D971" s="34"/>
      <c r="E971" s="35"/>
      <c r="F971" s="35"/>
      <c r="G971" s="33"/>
      <c r="H971" s="34"/>
      <c r="I971" s="34"/>
      <c r="J971" s="3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6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4"/>
      <c r="BH971" s="34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</row>
    <row r="972" spans="1:72" ht="15">
      <c r="A972" s="32"/>
      <c r="B972" s="32"/>
      <c r="C972" s="33"/>
      <c r="D972" s="34"/>
      <c r="E972" s="35"/>
      <c r="F972" s="35"/>
      <c r="G972" s="33"/>
      <c r="H972" s="34"/>
      <c r="I972" s="34"/>
      <c r="J972" s="3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6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4"/>
      <c r="BH972" s="34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</row>
    <row r="973" spans="1:72" ht="15">
      <c r="A973" s="32"/>
      <c r="B973" s="32"/>
      <c r="C973" s="33"/>
      <c r="D973" s="34"/>
      <c r="E973" s="35"/>
      <c r="F973" s="35"/>
      <c r="G973" s="33"/>
      <c r="H973" s="34"/>
      <c r="I973" s="34"/>
      <c r="J973" s="3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6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4"/>
      <c r="BH973" s="34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</row>
    <row r="974" spans="1:72" ht="15">
      <c r="A974" s="32"/>
      <c r="B974" s="32"/>
      <c r="C974" s="33"/>
      <c r="D974" s="34"/>
      <c r="E974" s="35"/>
      <c r="F974" s="35"/>
      <c r="G974" s="33"/>
      <c r="H974" s="34"/>
      <c r="I974" s="34"/>
      <c r="J974" s="3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6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4"/>
      <c r="BH974" s="34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</row>
    <row r="975" spans="1:72" ht="15">
      <c r="A975" s="32"/>
      <c r="B975" s="32"/>
      <c r="C975" s="33"/>
      <c r="D975" s="34"/>
      <c r="E975" s="35"/>
      <c r="F975" s="35"/>
      <c r="G975" s="33"/>
      <c r="H975" s="34"/>
      <c r="I975" s="34"/>
      <c r="J975" s="3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6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4"/>
      <c r="BH975" s="34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</row>
    <row r="976" spans="1:72" ht="15">
      <c r="A976" s="32"/>
      <c r="B976" s="32"/>
      <c r="C976" s="33"/>
      <c r="D976" s="34"/>
      <c r="E976" s="35"/>
      <c r="F976" s="35"/>
      <c r="G976" s="33"/>
      <c r="H976" s="34"/>
      <c r="I976" s="34"/>
      <c r="J976" s="3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6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4"/>
      <c r="BH976" s="34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</row>
    <row r="977" spans="1:72" ht="15">
      <c r="A977" s="32"/>
      <c r="B977" s="32"/>
      <c r="C977" s="33"/>
      <c r="D977" s="34"/>
      <c r="E977" s="35"/>
      <c r="F977" s="35"/>
      <c r="G977" s="33"/>
      <c r="H977" s="34"/>
      <c r="I977" s="34"/>
      <c r="J977" s="3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6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4"/>
      <c r="BH977" s="34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</row>
    <row r="978" spans="1:72" ht="15">
      <c r="A978" s="32"/>
      <c r="B978" s="32"/>
      <c r="C978" s="33"/>
      <c r="D978" s="34"/>
      <c r="E978" s="35"/>
      <c r="F978" s="35"/>
      <c r="G978" s="33"/>
      <c r="H978" s="34"/>
      <c r="I978" s="34"/>
      <c r="J978" s="3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6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4"/>
      <c r="BH978" s="34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</row>
    <row r="979" spans="1:72" ht="15">
      <c r="A979" s="32"/>
      <c r="B979" s="32"/>
      <c r="C979" s="33"/>
      <c r="D979" s="34"/>
      <c r="E979" s="35"/>
      <c r="F979" s="35"/>
      <c r="G979" s="33"/>
      <c r="H979" s="34"/>
      <c r="I979" s="34"/>
      <c r="J979" s="3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6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4"/>
      <c r="BH979" s="34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</row>
    <row r="980" spans="1:72" ht="15">
      <c r="A980" s="32"/>
      <c r="B980" s="32"/>
      <c r="C980" s="33"/>
      <c r="D980" s="34"/>
      <c r="E980" s="35"/>
      <c r="F980" s="35"/>
      <c r="G980" s="33"/>
      <c r="H980" s="34"/>
      <c r="I980" s="34"/>
      <c r="J980" s="3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6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4"/>
      <c r="BH980" s="34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</row>
    <row r="981" spans="1:72" ht="15">
      <c r="A981" s="32"/>
      <c r="B981" s="32"/>
      <c r="C981" s="33"/>
      <c r="D981" s="34"/>
      <c r="E981" s="35"/>
      <c r="F981" s="35"/>
      <c r="G981" s="33"/>
      <c r="H981" s="34"/>
      <c r="I981" s="34"/>
      <c r="J981" s="3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6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4"/>
      <c r="BH981" s="34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</row>
    <row r="982" spans="1:72" ht="15">
      <c r="A982" s="32"/>
      <c r="B982" s="32"/>
      <c r="C982" s="33"/>
      <c r="D982" s="34"/>
      <c r="E982" s="35"/>
      <c r="F982" s="35"/>
      <c r="G982" s="33"/>
      <c r="H982" s="34"/>
      <c r="I982" s="34"/>
      <c r="J982" s="3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6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4"/>
      <c r="BH982" s="34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</row>
    <row r="983" spans="1:72" ht="15">
      <c r="A983" s="32"/>
      <c r="B983" s="32"/>
      <c r="C983" s="33"/>
      <c r="D983" s="34"/>
      <c r="E983" s="35"/>
      <c r="F983" s="35"/>
      <c r="G983" s="33"/>
      <c r="H983" s="34"/>
      <c r="I983" s="34"/>
      <c r="J983" s="3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6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4"/>
      <c r="BH983" s="34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</row>
    <row r="984" spans="1:72" ht="15">
      <c r="A984" s="32"/>
      <c r="B984" s="32"/>
      <c r="C984" s="33"/>
      <c r="D984" s="34"/>
      <c r="E984" s="35"/>
      <c r="F984" s="35"/>
      <c r="G984" s="33"/>
      <c r="H984" s="34"/>
      <c r="I984" s="34"/>
      <c r="J984" s="3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6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4"/>
      <c r="BH984" s="34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</row>
    <row r="985" spans="1:72" ht="15">
      <c r="A985" s="32"/>
      <c r="B985" s="32"/>
      <c r="C985" s="33"/>
      <c r="D985" s="34"/>
      <c r="E985" s="35"/>
      <c r="F985" s="35"/>
      <c r="G985" s="33"/>
      <c r="H985" s="34"/>
      <c r="I985" s="34"/>
      <c r="J985" s="3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6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4"/>
      <c r="BH985" s="34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</row>
    <row r="986" spans="1:72" ht="15">
      <c r="A986" s="32"/>
      <c r="B986" s="32"/>
      <c r="C986" s="33"/>
      <c r="D986" s="34"/>
      <c r="E986" s="35"/>
      <c r="F986" s="35"/>
      <c r="G986" s="33"/>
      <c r="H986" s="34"/>
      <c r="I986" s="34"/>
      <c r="J986" s="3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6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4"/>
      <c r="BH986" s="34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</row>
    <row r="987" spans="1:72" ht="15">
      <c r="A987" s="32"/>
      <c r="B987" s="32"/>
      <c r="C987" s="33"/>
      <c r="D987" s="34"/>
      <c r="E987" s="35"/>
      <c r="F987" s="35"/>
      <c r="G987" s="33"/>
      <c r="H987" s="34"/>
      <c r="I987" s="34"/>
      <c r="J987" s="3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6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4"/>
      <c r="BH987" s="34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</row>
    <row r="988" spans="1:72" ht="15">
      <c r="A988" s="32"/>
      <c r="B988" s="32"/>
      <c r="C988" s="33"/>
      <c r="D988" s="34"/>
      <c r="E988" s="35"/>
      <c r="F988" s="35"/>
      <c r="G988" s="33"/>
      <c r="H988" s="34"/>
      <c r="I988" s="34"/>
      <c r="J988" s="3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6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4"/>
      <c r="BH988" s="34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</row>
    <row r="989" spans="1:72" ht="15">
      <c r="A989" s="32"/>
      <c r="B989" s="32"/>
      <c r="C989" s="33"/>
      <c r="D989" s="34"/>
      <c r="E989" s="35"/>
      <c r="F989" s="35"/>
      <c r="G989" s="33"/>
      <c r="H989" s="34"/>
      <c r="I989" s="34"/>
      <c r="J989" s="3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6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4"/>
      <c r="BH989" s="34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</row>
    <row r="990" spans="1:72" ht="15">
      <c r="A990" s="32"/>
      <c r="B990" s="32"/>
      <c r="C990" s="33"/>
      <c r="D990" s="34"/>
      <c r="E990" s="35"/>
      <c r="F990" s="35"/>
      <c r="G990" s="33"/>
      <c r="H990" s="34"/>
      <c r="I990" s="34"/>
      <c r="J990" s="3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6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4"/>
      <c r="BH990" s="34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</row>
    <row r="991" spans="1:72" ht="15">
      <c r="A991" s="32"/>
      <c r="B991" s="32"/>
      <c r="C991" s="33"/>
      <c r="D991" s="34"/>
      <c r="E991" s="35"/>
      <c r="F991" s="35"/>
      <c r="G991" s="33"/>
      <c r="H991" s="34"/>
      <c r="I991" s="34"/>
      <c r="J991" s="3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6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4"/>
      <c r="BH991" s="34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</row>
    <row r="992" spans="1:72" ht="15">
      <c r="A992" s="32"/>
      <c r="B992" s="32"/>
      <c r="C992" s="33"/>
      <c r="D992" s="34"/>
      <c r="E992" s="35"/>
      <c r="F992" s="35"/>
      <c r="G992" s="33"/>
      <c r="H992" s="34"/>
      <c r="I992" s="34"/>
      <c r="J992" s="3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6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4"/>
      <c r="BH992" s="34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</row>
    <row r="993" spans="1:72" ht="15">
      <c r="A993" s="32"/>
      <c r="B993" s="32"/>
      <c r="C993" s="33"/>
      <c r="D993" s="34"/>
      <c r="E993" s="35"/>
      <c r="F993" s="35"/>
      <c r="G993" s="33"/>
      <c r="H993" s="34"/>
      <c r="I993" s="34"/>
      <c r="J993" s="3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6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4"/>
      <c r="BH993" s="34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</row>
    <row r="994" spans="1:72" ht="15">
      <c r="A994" s="32"/>
      <c r="B994" s="32"/>
      <c r="C994" s="33"/>
      <c r="D994" s="34"/>
      <c r="E994" s="35"/>
      <c r="F994" s="35"/>
      <c r="G994" s="33"/>
      <c r="H994" s="34"/>
      <c r="I994" s="34"/>
      <c r="J994" s="3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6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4"/>
      <c r="BH994" s="34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</row>
    <row r="995" spans="1:72" ht="15">
      <c r="A995" s="32"/>
      <c r="B995" s="32"/>
      <c r="C995" s="33"/>
      <c r="D995" s="34"/>
      <c r="E995" s="35"/>
      <c r="F995" s="35"/>
      <c r="G995" s="33"/>
      <c r="H995" s="34"/>
      <c r="I995" s="34"/>
      <c r="J995" s="3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6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4"/>
      <c r="BH995" s="34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</row>
    <row r="996" spans="1:72" ht="15">
      <c r="A996" s="32"/>
      <c r="B996" s="32"/>
      <c r="C996" s="33"/>
      <c r="D996" s="34"/>
      <c r="E996" s="35"/>
      <c r="F996" s="35"/>
      <c r="G996" s="33"/>
      <c r="H996" s="34"/>
      <c r="I996" s="34"/>
      <c r="J996" s="3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6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4"/>
      <c r="BH996" s="34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</row>
    <row r="997" spans="1:72" ht="15">
      <c r="A997" s="32"/>
      <c r="B997" s="32"/>
      <c r="C997" s="33"/>
      <c r="D997" s="34"/>
      <c r="E997" s="35"/>
      <c r="F997" s="35"/>
      <c r="G997" s="33"/>
      <c r="H997" s="34"/>
      <c r="I997" s="34"/>
      <c r="J997" s="3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6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4"/>
      <c r="BH997" s="34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</row>
    <row r="998" spans="1:72" ht="15">
      <c r="A998" s="32"/>
      <c r="B998" s="32"/>
      <c r="C998" s="33"/>
      <c r="D998" s="34"/>
      <c r="E998" s="35"/>
      <c r="F998" s="35"/>
      <c r="G998" s="33"/>
      <c r="H998" s="34"/>
      <c r="I998" s="34"/>
      <c r="J998" s="3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6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4"/>
      <c r="BH998" s="34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</row>
    <row r="999" spans="1:72" ht="15">
      <c r="A999" s="32"/>
      <c r="B999" s="32"/>
      <c r="C999" s="33"/>
      <c r="D999" s="34"/>
      <c r="E999" s="35"/>
      <c r="F999" s="35"/>
      <c r="G999" s="33"/>
      <c r="H999" s="34"/>
      <c r="I999" s="34"/>
      <c r="J999" s="3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6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4"/>
      <c r="BH999" s="34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</row>
    <row r="1000" spans="1:72" ht="15">
      <c r="A1000" s="32"/>
      <c r="B1000" s="32"/>
      <c r="C1000" s="33"/>
      <c r="D1000" s="34"/>
      <c r="E1000" s="35"/>
      <c r="F1000" s="35"/>
      <c r="G1000" s="33"/>
      <c r="H1000" s="34"/>
      <c r="I1000" s="34"/>
      <c r="J1000" s="3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6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4"/>
      <c r="BH1000" s="34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</row>
    <row r="1001" spans="1:72" ht="15">
      <c r="A1001" s="32"/>
      <c r="B1001" s="32"/>
      <c r="C1001" s="33"/>
      <c r="D1001" s="34"/>
      <c r="E1001" s="35"/>
      <c r="F1001" s="35"/>
      <c r="G1001" s="33"/>
      <c r="H1001" s="34"/>
      <c r="I1001" s="34"/>
      <c r="J1001" s="3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6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4"/>
      <c r="BH1001" s="34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</row>
    <row r="1002" spans="1:72" ht="15">
      <c r="A1002" s="32"/>
      <c r="B1002" s="32"/>
      <c r="C1002" s="33"/>
      <c r="D1002" s="34"/>
      <c r="E1002" s="35"/>
      <c r="F1002" s="35"/>
      <c r="G1002" s="33"/>
      <c r="H1002" s="34"/>
      <c r="I1002" s="34"/>
      <c r="J1002" s="3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6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4"/>
      <c r="BH1002" s="34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</row>
    <row r="1003" spans="1:72" ht="15">
      <c r="A1003" s="32"/>
      <c r="B1003" s="32"/>
      <c r="C1003" s="33"/>
      <c r="D1003" s="34"/>
      <c r="E1003" s="35"/>
      <c r="F1003" s="35"/>
      <c r="G1003" s="33"/>
      <c r="H1003" s="34"/>
      <c r="I1003" s="34"/>
      <c r="J1003" s="3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6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4"/>
      <c r="BH1003" s="34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</row>
    <row r="1004" spans="1:72" ht="15">
      <c r="A1004" s="32"/>
      <c r="B1004" s="32"/>
      <c r="C1004" s="33"/>
      <c r="D1004" s="34"/>
      <c r="E1004" s="35"/>
      <c r="F1004" s="35"/>
      <c r="G1004" s="33"/>
      <c r="H1004" s="34"/>
      <c r="I1004" s="34"/>
      <c r="J1004" s="3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6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4"/>
      <c r="BH1004" s="34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</row>
    <row r="1005" spans="1:72" ht="15">
      <c r="A1005" s="32"/>
      <c r="B1005" s="32"/>
      <c r="C1005" s="33"/>
      <c r="D1005" s="34"/>
      <c r="E1005" s="35"/>
      <c r="F1005" s="35"/>
      <c r="G1005" s="33"/>
      <c r="H1005" s="34"/>
      <c r="I1005" s="34"/>
      <c r="J1005" s="3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6"/>
      <c r="Y1005" s="33"/>
      <c r="Z1005" s="33"/>
      <c r="AA1005" s="33"/>
      <c r="AB1005" s="33"/>
      <c r="AC1005" s="33"/>
      <c r="AD1005" s="33"/>
      <c r="AE1005" s="33"/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3"/>
      <c r="BB1005" s="33"/>
      <c r="BC1005" s="33"/>
      <c r="BD1005" s="33"/>
      <c r="BE1005" s="33"/>
      <c r="BF1005" s="33"/>
      <c r="BG1005" s="34"/>
      <c r="BH1005" s="34"/>
      <c r="BI1005" s="33"/>
      <c r="BJ1005" s="33"/>
      <c r="BK1005" s="33"/>
      <c r="BL1005" s="33"/>
      <c r="BM1005" s="33"/>
      <c r="BN1005" s="33"/>
      <c r="BO1005" s="33"/>
      <c r="BP1005" s="33"/>
      <c r="BQ1005" s="33"/>
      <c r="BR1005" s="33"/>
      <c r="BS1005" s="33"/>
      <c r="BT1005" s="33"/>
    </row>
    <row r="1006" spans="1:72" ht="15">
      <c r="A1006" s="32"/>
      <c r="B1006" s="32"/>
      <c r="C1006" s="33"/>
      <c r="D1006" s="34"/>
      <c r="E1006" s="35"/>
      <c r="F1006" s="35"/>
      <c r="G1006" s="33"/>
      <c r="H1006" s="34"/>
      <c r="I1006" s="34"/>
      <c r="J1006" s="3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6"/>
      <c r="Y1006" s="33"/>
      <c r="Z1006" s="33"/>
      <c r="AA1006" s="33"/>
      <c r="AB1006" s="33"/>
      <c r="AC1006" s="33"/>
      <c r="AD1006" s="33"/>
      <c r="AE1006" s="33"/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3"/>
      <c r="BA1006" s="33"/>
      <c r="BB1006" s="33"/>
      <c r="BC1006" s="33"/>
      <c r="BD1006" s="33"/>
      <c r="BE1006" s="33"/>
      <c r="BF1006" s="33"/>
      <c r="BG1006" s="34"/>
      <c r="BH1006" s="34"/>
      <c r="BI1006" s="33"/>
      <c r="BJ1006" s="33"/>
      <c r="BK1006" s="33"/>
      <c r="BL1006" s="33"/>
      <c r="BM1006" s="33"/>
      <c r="BN1006" s="33"/>
      <c r="BO1006" s="33"/>
      <c r="BP1006" s="33"/>
      <c r="BQ1006" s="33"/>
      <c r="BR1006" s="33"/>
      <c r="BS1006" s="33"/>
      <c r="BT1006" s="33"/>
    </row>
    <row r="1007" spans="1:72" ht="15">
      <c r="A1007" s="32"/>
      <c r="B1007" s="32"/>
      <c r="C1007" s="33"/>
      <c r="D1007" s="34"/>
      <c r="E1007" s="35"/>
      <c r="F1007" s="35"/>
      <c r="G1007" s="33"/>
      <c r="H1007" s="34"/>
      <c r="I1007" s="34"/>
      <c r="J1007" s="3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6"/>
      <c r="Y1007" s="33"/>
      <c r="Z1007" s="33"/>
      <c r="AA1007" s="33"/>
      <c r="AB1007" s="33"/>
      <c r="AC1007" s="33"/>
      <c r="AD1007" s="33"/>
      <c r="AE1007" s="33"/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3"/>
      <c r="BA1007" s="33"/>
      <c r="BB1007" s="33"/>
      <c r="BC1007" s="33"/>
      <c r="BD1007" s="33"/>
      <c r="BE1007" s="33"/>
      <c r="BF1007" s="33"/>
      <c r="BG1007" s="34"/>
      <c r="BH1007" s="34"/>
      <c r="BI1007" s="33"/>
      <c r="BJ1007" s="33"/>
      <c r="BK1007" s="33"/>
      <c r="BL1007" s="33"/>
      <c r="BM1007" s="33"/>
      <c r="BN1007" s="33"/>
      <c r="BO1007" s="33"/>
      <c r="BP1007" s="33"/>
      <c r="BQ1007" s="33"/>
      <c r="BR1007" s="33"/>
      <c r="BS1007" s="33"/>
      <c r="BT1007" s="33"/>
    </row>
    <row r="1008" spans="1:72" ht="15">
      <c r="A1008" s="32"/>
      <c r="B1008" s="32"/>
      <c r="C1008" s="33"/>
      <c r="D1008" s="34"/>
      <c r="E1008" s="35"/>
      <c r="F1008" s="35"/>
      <c r="G1008" s="33"/>
      <c r="H1008" s="34"/>
      <c r="I1008" s="34"/>
      <c r="J1008" s="3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6"/>
      <c r="Y1008" s="33"/>
      <c r="Z1008" s="33"/>
      <c r="AA1008" s="33"/>
      <c r="AB1008" s="33"/>
      <c r="AC1008" s="33"/>
      <c r="AD1008" s="33"/>
      <c r="AE1008" s="33"/>
      <c r="AF1008" s="33"/>
      <c r="AG1008" s="33"/>
      <c r="AH1008" s="33"/>
      <c r="AI1008" s="33"/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/>
      <c r="AV1008" s="33"/>
      <c r="AW1008" s="33"/>
      <c r="AX1008" s="33"/>
      <c r="AY1008" s="33"/>
      <c r="AZ1008" s="33"/>
      <c r="BA1008" s="33"/>
      <c r="BB1008" s="33"/>
      <c r="BC1008" s="33"/>
      <c r="BD1008" s="33"/>
      <c r="BE1008" s="33"/>
      <c r="BF1008" s="33"/>
      <c r="BG1008" s="34"/>
      <c r="BH1008" s="34"/>
      <c r="BI1008" s="33"/>
      <c r="BJ1008" s="33"/>
      <c r="BK1008" s="33"/>
      <c r="BL1008" s="33"/>
      <c r="BM1008" s="33"/>
      <c r="BN1008" s="33"/>
      <c r="BO1008" s="33"/>
      <c r="BP1008" s="33"/>
      <c r="BQ1008" s="33"/>
      <c r="BR1008" s="33"/>
      <c r="BS1008" s="33"/>
      <c r="BT1008" s="33"/>
    </row>
    <row r="1009" spans="1:72" ht="15">
      <c r="A1009" s="32"/>
      <c r="B1009" s="32"/>
      <c r="C1009" s="33"/>
      <c r="D1009" s="34"/>
      <c r="E1009" s="35"/>
      <c r="F1009" s="35"/>
      <c r="G1009" s="33"/>
      <c r="H1009" s="34"/>
      <c r="I1009" s="34"/>
      <c r="J1009" s="3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6"/>
      <c r="Y1009" s="33"/>
      <c r="Z1009" s="33"/>
      <c r="AA1009" s="33"/>
      <c r="AB1009" s="33"/>
      <c r="AC1009" s="33"/>
      <c r="AD1009" s="33"/>
      <c r="AE1009" s="33"/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3"/>
      <c r="BA1009" s="33"/>
      <c r="BB1009" s="33"/>
      <c r="BC1009" s="33"/>
      <c r="BD1009" s="33"/>
      <c r="BE1009" s="33"/>
      <c r="BF1009" s="33"/>
      <c r="BG1009" s="34"/>
      <c r="BH1009" s="34"/>
      <c r="BI1009" s="33"/>
      <c r="BJ1009" s="33"/>
      <c r="BK1009" s="33"/>
      <c r="BL1009" s="33"/>
      <c r="BM1009" s="33"/>
      <c r="BN1009" s="33"/>
      <c r="BO1009" s="33"/>
      <c r="BP1009" s="33"/>
      <c r="BQ1009" s="33"/>
      <c r="BR1009" s="33"/>
      <c r="BS1009" s="33"/>
      <c r="BT1009" s="33"/>
    </row>
    <row r="1010" spans="1:72" ht="15">
      <c r="A1010" s="32"/>
      <c r="B1010" s="32"/>
      <c r="C1010" s="33"/>
      <c r="D1010" s="34"/>
      <c r="E1010" s="35"/>
      <c r="F1010" s="35"/>
      <c r="G1010" s="33"/>
      <c r="H1010" s="34"/>
      <c r="I1010" s="34"/>
      <c r="J1010" s="3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6"/>
      <c r="Y1010" s="33"/>
      <c r="Z1010" s="33"/>
      <c r="AA1010" s="33"/>
      <c r="AB1010" s="33"/>
      <c r="AC1010" s="33"/>
      <c r="AD1010" s="33"/>
      <c r="AE1010" s="33"/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3"/>
      <c r="BA1010" s="33"/>
      <c r="BB1010" s="33"/>
      <c r="BC1010" s="33"/>
      <c r="BD1010" s="33"/>
      <c r="BE1010" s="33"/>
      <c r="BF1010" s="33"/>
      <c r="BG1010" s="34"/>
      <c r="BH1010" s="34"/>
      <c r="BI1010" s="33"/>
      <c r="BJ1010" s="33"/>
      <c r="BK1010" s="33"/>
      <c r="BL1010" s="33"/>
      <c r="BM1010" s="33"/>
      <c r="BN1010" s="33"/>
      <c r="BO1010" s="33"/>
      <c r="BP1010" s="33"/>
      <c r="BQ1010" s="33"/>
      <c r="BR1010" s="33"/>
      <c r="BS1010" s="33"/>
      <c r="BT1010" s="33"/>
    </row>
    <row r="1011" spans="1:72" ht="15">
      <c r="A1011" s="32"/>
      <c r="B1011" s="32"/>
      <c r="C1011" s="33"/>
      <c r="D1011" s="34"/>
      <c r="E1011" s="35"/>
      <c r="F1011" s="35"/>
      <c r="G1011" s="33"/>
      <c r="H1011" s="34"/>
      <c r="I1011" s="34"/>
      <c r="J1011" s="3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6"/>
      <c r="Y1011" s="33"/>
      <c r="Z1011" s="33"/>
      <c r="AA1011" s="33"/>
      <c r="AB1011" s="33"/>
      <c r="AC1011" s="33"/>
      <c r="AD1011" s="33"/>
      <c r="AE1011" s="33"/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3"/>
      <c r="BA1011" s="33"/>
      <c r="BB1011" s="33"/>
      <c r="BC1011" s="33"/>
      <c r="BD1011" s="33"/>
      <c r="BE1011" s="33"/>
      <c r="BF1011" s="33"/>
      <c r="BG1011" s="34"/>
      <c r="BH1011" s="34"/>
      <c r="BI1011" s="33"/>
      <c r="BJ1011" s="33"/>
      <c r="BK1011" s="33"/>
      <c r="BL1011" s="33"/>
      <c r="BM1011" s="33"/>
      <c r="BN1011" s="33"/>
      <c r="BO1011" s="33"/>
      <c r="BP1011" s="33"/>
      <c r="BQ1011" s="33"/>
      <c r="BR1011" s="33"/>
      <c r="BS1011" s="33"/>
      <c r="BT1011" s="33"/>
    </row>
    <row r="1012" spans="1:72" ht="15">
      <c r="A1012" s="32"/>
      <c r="B1012" s="32"/>
      <c r="C1012" s="33"/>
      <c r="D1012" s="34"/>
      <c r="E1012" s="35"/>
      <c r="F1012" s="35"/>
      <c r="G1012" s="33"/>
      <c r="H1012" s="34"/>
      <c r="I1012" s="34"/>
      <c r="J1012" s="3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6"/>
      <c r="Y1012" s="33"/>
      <c r="Z1012" s="33"/>
      <c r="AA1012" s="33"/>
      <c r="AB1012" s="33"/>
      <c r="AC1012" s="33"/>
      <c r="AD1012" s="33"/>
      <c r="AE1012" s="33"/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3"/>
      <c r="BA1012" s="33"/>
      <c r="BB1012" s="33"/>
      <c r="BC1012" s="33"/>
      <c r="BD1012" s="33"/>
      <c r="BE1012" s="33"/>
      <c r="BF1012" s="33"/>
      <c r="BG1012" s="34"/>
      <c r="BH1012" s="34"/>
      <c r="BI1012" s="33"/>
      <c r="BJ1012" s="33"/>
      <c r="BK1012" s="33"/>
      <c r="BL1012" s="33"/>
      <c r="BM1012" s="33"/>
      <c r="BN1012" s="33"/>
      <c r="BO1012" s="33"/>
      <c r="BP1012" s="33"/>
      <c r="BQ1012" s="33"/>
      <c r="BR1012" s="33"/>
      <c r="BS1012" s="33"/>
      <c r="BT1012" s="33"/>
    </row>
    <row r="1013" spans="1:72" ht="15">
      <c r="A1013" s="32"/>
      <c r="B1013" s="32"/>
      <c r="C1013" s="33"/>
      <c r="D1013" s="34"/>
      <c r="E1013" s="35"/>
      <c r="F1013" s="35"/>
      <c r="G1013" s="33"/>
      <c r="H1013" s="34"/>
      <c r="I1013" s="34"/>
      <c r="J1013" s="3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6"/>
      <c r="Y1013" s="33"/>
      <c r="Z1013" s="33"/>
      <c r="AA1013" s="33"/>
      <c r="AB1013" s="33"/>
      <c r="AC1013" s="33"/>
      <c r="AD1013" s="33"/>
      <c r="AE1013" s="33"/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3"/>
      <c r="BA1013" s="33"/>
      <c r="BB1013" s="33"/>
      <c r="BC1013" s="33"/>
      <c r="BD1013" s="33"/>
      <c r="BE1013" s="33"/>
      <c r="BF1013" s="33"/>
      <c r="BG1013" s="34"/>
      <c r="BH1013" s="34"/>
      <c r="BI1013" s="33"/>
      <c r="BJ1013" s="33"/>
      <c r="BK1013" s="33"/>
      <c r="BL1013" s="33"/>
      <c r="BM1013" s="33"/>
      <c r="BN1013" s="33"/>
      <c r="BO1013" s="33"/>
      <c r="BP1013" s="33"/>
      <c r="BQ1013" s="33"/>
      <c r="BR1013" s="33"/>
      <c r="BS1013" s="33"/>
      <c r="BT1013" s="33"/>
    </row>
    <row r="1014" spans="1:72" ht="15">
      <c r="A1014" s="32"/>
      <c r="B1014" s="32"/>
      <c r="C1014" s="33"/>
      <c r="D1014" s="34"/>
      <c r="E1014" s="35"/>
      <c r="F1014" s="35"/>
      <c r="G1014" s="33"/>
      <c r="H1014" s="34"/>
      <c r="I1014" s="34"/>
      <c r="J1014" s="3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6"/>
      <c r="Y1014" s="33"/>
      <c r="Z1014" s="33"/>
      <c r="AA1014" s="33"/>
      <c r="AB1014" s="33"/>
      <c r="AC1014" s="33"/>
      <c r="AD1014" s="33"/>
      <c r="AE1014" s="33"/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3"/>
      <c r="BA1014" s="33"/>
      <c r="BB1014" s="33"/>
      <c r="BC1014" s="33"/>
      <c r="BD1014" s="33"/>
      <c r="BE1014" s="33"/>
      <c r="BF1014" s="33"/>
      <c r="BG1014" s="34"/>
      <c r="BH1014" s="34"/>
      <c r="BI1014" s="33"/>
      <c r="BJ1014" s="33"/>
      <c r="BK1014" s="33"/>
      <c r="BL1014" s="33"/>
      <c r="BM1014" s="33"/>
      <c r="BN1014" s="33"/>
      <c r="BO1014" s="33"/>
      <c r="BP1014" s="33"/>
      <c r="BQ1014" s="33"/>
      <c r="BR1014" s="33"/>
      <c r="BS1014" s="33"/>
      <c r="BT1014" s="33"/>
    </row>
    <row r="1015" spans="1:72" ht="15">
      <c r="A1015" s="32"/>
      <c r="B1015" s="32"/>
      <c r="C1015" s="33"/>
      <c r="D1015" s="34"/>
      <c r="E1015" s="35"/>
      <c r="F1015" s="35"/>
      <c r="G1015" s="33"/>
      <c r="H1015" s="34"/>
      <c r="I1015" s="34"/>
      <c r="J1015" s="3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6"/>
      <c r="Y1015" s="33"/>
      <c r="Z1015" s="33"/>
      <c r="AA1015" s="33"/>
      <c r="AB1015" s="33"/>
      <c r="AC1015" s="33"/>
      <c r="AD1015" s="33"/>
      <c r="AE1015" s="33"/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3"/>
      <c r="BA1015" s="33"/>
      <c r="BB1015" s="33"/>
      <c r="BC1015" s="33"/>
      <c r="BD1015" s="33"/>
      <c r="BE1015" s="33"/>
      <c r="BF1015" s="33"/>
      <c r="BG1015" s="34"/>
      <c r="BH1015" s="34"/>
      <c r="BI1015" s="33"/>
      <c r="BJ1015" s="33"/>
      <c r="BK1015" s="33"/>
      <c r="BL1015" s="33"/>
      <c r="BM1015" s="33"/>
      <c r="BN1015" s="33"/>
      <c r="BO1015" s="33"/>
      <c r="BP1015" s="33"/>
      <c r="BQ1015" s="33"/>
      <c r="BR1015" s="33"/>
      <c r="BS1015" s="33"/>
      <c r="BT1015" s="33"/>
    </row>
    <row r="1016" spans="1:72" ht="15">
      <c r="A1016" s="32"/>
      <c r="B1016" s="32"/>
      <c r="C1016" s="33"/>
      <c r="D1016" s="34"/>
      <c r="E1016" s="35"/>
      <c r="F1016" s="35"/>
      <c r="G1016" s="33"/>
      <c r="H1016" s="34"/>
      <c r="I1016" s="34"/>
      <c r="J1016" s="3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6"/>
      <c r="Y1016" s="33"/>
      <c r="Z1016" s="33"/>
      <c r="AA1016" s="33"/>
      <c r="AB1016" s="33"/>
      <c r="AC1016" s="33"/>
      <c r="AD1016" s="33"/>
      <c r="AE1016" s="33"/>
      <c r="AF1016" s="33"/>
      <c r="AG1016" s="33"/>
      <c r="AH1016" s="33"/>
      <c r="AI1016" s="33"/>
      <c r="AJ1016" s="33"/>
      <c r="AK1016" s="33"/>
      <c r="AL1016" s="33"/>
      <c r="AM1016" s="33"/>
      <c r="AN1016" s="33"/>
      <c r="AO1016" s="33"/>
      <c r="AP1016" s="33"/>
      <c r="AQ1016" s="33"/>
      <c r="AR1016" s="33"/>
      <c r="AS1016" s="33"/>
      <c r="AT1016" s="33"/>
      <c r="AU1016" s="33"/>
      <c r="AV1016" s="33"/>
      <c r="AW1016" s="33"/>
      <c r="AX1016" s="33"/>
      <c r="AY1016" s="33"/>
      <c r="AZ1016" s="33"/>
      <c r="BA1016" s="33"/>
      <c r="BB1016" s="33"/>
      <c r="BC1016" s="33"/>
      <c r="BD1016" s="33"/>
      <c r="BE1016" s="33"/>
      <c r="BF1016" s="33"/>
      <c r="BG1016" s="34"/>
      <c r="BH1016" s="34"/>
      <c r="BI1016" s="33"/>
      <c r="BJ1016" s="33"/>
      <c r="BK1016" s="33"/>
      <c r="BL1016" s="33"/>
      <c r="BM1016" s="33"/>
      <c r="BN1016" s="33"/>
      <c r="BO1016" s="33"/>
      <c r="BP1016" s="33"/>
      <c r="BQ1016" s="33"/>
      <c r="BR1016" s="33"/>
      <c r="BS1016" s="33"/>
      <c r="BT1016" s="33"/>
    </row>
    <row r="1017" spans="1:72" ht="15">
      <c r="A1017" s="32"/>
      <c r="B1017" s="32"/>
      <c r="C1017" s="33"/>
      <c r="D1017" s="34"/>
      <c r="E1017" s="35"/>
      <c r="F1017" s="35"/>
      <c r="G1017" s="33"/>
      <c r="H1017" s="34"/>
      <c r="I1017" s="34"/>
      <c r="J1017" s="3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6"/>
      <c r="Y1017" s="33"/>
      <c r="Z1017" s="33"/>
      <c r="AA1017" s="33"/>
      <c r="AB1017" s="33"/>
      <c r="AC1017" s="33"/>
      <c r="AD1017" s="33"/>
      <c r="AE1017" s="33"/>
      <c r="AF1017" s="33"/>
      <c r="AG1017" s="33"/>
      <c r="AH1017" s="33"/>
      <c r="AI1017" s="33"/>
      <c r="AJ1017" s="33"/>
      <c r="AK1017" s="33"/>
      <c r="AL1017" s="33"/>
      <c r="AM1017" s="33"/>
      <c r="AN1017" s="33"/>
      <c r="AO1017" s="33"/>
      <c r="AP1017" s="33"/>
      <c r="AQ1017" s="33"/>
      <c r="AR1017" s="33"/>
      <c r="AS1017" s="33"/>
      <c r="AT1017" s="33"/>
      <c r="AU1017" s="33"/>
      <c r="AV1017" s="33"/>
      <c r="AW1017" s="33"/>
      <c r="AX1017" s="33"/>
      <c r="AY1017" s="33"/>
      <c r="AZ1017" s="33"/>
      <c r="BA1017" s="33"/>
      <c r="BB1017" s="33"/>
      <c r="BC1017" s="33"/>
      <c r="BD1017" s="33"/>
      <c r="BE1017" s="33"/>
      <c r="BF1017" s="33"/>
      <c r="BG1017" s="34"/>
      <c r="BH1017" s="34"/>
      <c r="BI1017" s="33"/>
      <c r="BJ1017" s="33"/>
      <c r="BK1017" s="33"/>
      <c r="BL1017" s="33"/>
      <c r="BM1017" s="33"/>
      <c r="BN1017" s="33"/>
      <c r="BO1017" s="33"/>
      <c r="BP1017" s="33"/>
      <c r="BQ1017" s="33"/>
      <c r="BR1017" s="33"/>
      <c r="BS1017" s="33"/>
      <c r="BT1017" s="33"/>
    </row>
    <row r="1018" spans="1:72" ht="15">
      <c r="A1018" s="32"/>
      <c r="B1018" s="32"/>
      <c r="C1018" s="33"/>
      <c r="D1018" s="34"/>
      <c r="E1018" s="35"/>
      <c r="F1018" s="35"/>
      <c r="G1018" s="33"/>
      <c r="H1018" s="34"/>
      <c r="I1018" s="34"/>
      <c r="J1018" s="3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6"/>
      <c r="Y1018" s="33"/>
      <c r="Z1018" s="33"/>
      <c r="AA1018" s="33"/>
      <c r="AB1018" s="33"/>
      <c r="AC1018" s="33"/>
      <c r="AD1018" s="33"/>
      <c r="AE1018" s="33"/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3"/>
      <c r="BA1018" s="33"/>
      <c r="BB1018" s="33"/>
      <c r="BC1018" s="33"/>
      <c r="BD1018" s="33"/>
      <c r="BE1018" s="33"/>
      <c r="BF1018" s="33"/>
      <c r="BG1018" s="34"/>
      <c r="BH1018" s="34"/>
      <c r="BI1018" s="33"/>
      <c r="BJ1018" s="33"/>
      <c r="BK1018" s="33"/>
      <c r="BL1018" s="33"/>
      <c r="BM1018" s="33"/>
      <c r="BN1018" s="33"/>
      <c r="BO1018" s="33"/>
      <c r="BP1018" s="33"/>
      <c r="BQ1018" s="33"/>
      <c r="BR1018" s="33"/>
      <c r="BS1018" s="33"/>
      <c r="BT1018" s="33"/>
    </row>
    <row r="1019" spans="1:72" ht="15">
      <c r="A1019" s="32"/>
      <c r="B1019" s="32"/>
      <c r="C1019" s="33"/>
      <c r="D1019" s="34"/>
      <c r="E1019" s="35"/>
      <c r="F1019" s="35"/>
      <c r="G1019" s="33"/>
      <c r="H1019" s="34"/>
      <c r="I1019" s="34"/>
      <c r="J1019" s="3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6"/>
      <c r="Y1019" s="33"/>
      <c r="Z1019" s="33"/>
      <c r="AA1019" s="33"/>
      <c r="AB1019" s="33"/>
      <c r="AC1019" s="33"/>
      <c r="AD1019" s="33"/>
      <c r="AE1019" s="33"/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3"/>
      <c r="BA1019" s="33"/>
      <c r="BB1019" s="33"/>
      <c r="BC1019" s="33"/>
      <c r="BD1019" s="33"/>
      <c r="BE1019" s="33"/>
      <c r="BF1019" s="33"/>
      <c r="BG1019" s="34"/>
      <c r="BH1019" s="34"/>
      <c r="BI1019" s="33"/>
      <c r="BJ1019" s="33"/>
      <c r="BK1019" s="33"/>
      <c r="BL1019" s="33"/>
      <c r="BM1019" s="33"/>
      <c r="BN1019" s="33"/>
      <c r="BO1019" s="33"/>
      <c r="BP1019" s="33"/>
      <c r="BQ1019" s="33"/>
      <c r="BR1019" s="33"/>
      <c r="BS1019" s="33"/>
      <c r="BT1019" s="33"/>
    </row>
    <row r="1020" spans="1:72" ht="15">
      <c r="A1020" s="32"/>
      <c r="B1020" s="32"/>
      <c r="C1020" s="33"/>
      <c r="D1020" s="34"/>
      <c r="E1020" s="35"/>
      <c r="F1020" s="35"/>
      <c r="G1020" s="33"/>
      <c r="H1020" s="34"/>
      <c r="I1020" s="34"/>
      <c r="J1020" s="3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6"/>
      <c r="Y1020" s="33"/>
      <c r="Z1020" s="33"/>
      <c r="AA1020" s="33"/>
      <c r="AB1020" s="33"/>
      <c r="AC1020" s="33"/>
      <c r="AD1020" s="33"/>
      <c r="AE1020" s="33"/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3"/>
      <c r="BA1020" s="33"/>
      <c r="BB1020" s="33"/>
      <c r="BC1020" s="33"/>
      <c r="BD1020" s="33"/>
      <c r="BE1020" s="33"/>
      <c r="BF1020" s="33"/>
      <c r="BG1020" s="34"/>
      <c r="BH1020" s="34"/>
      <c r="BI1020" s="33"/>
      <c r="BJ1020" s="33"/>
      <c r="BK1020" s="33"/>
      <c r="BL1020" s="33"/>
      <c r="BM1020" s="33"/>
      <c r="BN1020" s="33"/>
      <c r="BO1020" s="33"/>
      <c r="BP1020" s="33"/>
      <c r="BQ1020" s="33"/>
      <c r="BR1020" s="33"/>
      <c r="BS1020" s="33"/>
      <c r="BT1020" s="33"/>
    </row>
    <row r="1021" spans="1:72" ht="15">
      <c r="A1021" s="32"/>
      <c r="B1021" s="32"/>
      <c r="C1021" s="33"/>
      <c r="D1021" s="34"/>
      <c r="E1021" s="35"/>
      <c r="F1021" s="35"/>
      <c r="G1021" s="33"/>
      <c r="H1021" s="34"/>
      <c r="I1021" s="34"/>
      <c r="J1021" s="3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6"/>
      <c r="Y1021" s="33"/>
      <c r="Z1021" s="33"/>
      <c r="AA1021" s="33"/>
      <c r="AB1021" s="33"/>
      <c r="AC1021" s="33"/>
      <c r="AD1021" s="33"/>
      <c r="AE1021" s="33"/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3"/>
      <c r="BA1021" s="33"/>
      <c r="BB1021" s="33"/>
      <c r="BC1021" s="33"/>
      <c r="BD1021" s="33"/>
      <c r="BE1021" s="33"/>
      <c r="BF1021" s="33"/>
      <c r="BG1021" s="34"/>
      <c r="BH1021" s="34"/>
      <c r="BI1021" s="33"/>
      <c r="BJ1021" s="33"/>
      <c r="BK1021" s="33"/>
      <c r="BL1021" s="33"/>
      <c r="BM1021" s="33"/>
      <c r="BN1021" s="33"/>
      <c r="BO1021" s="33"/>
      <c r="BP1021" s="33"/>
      <c r="BQ1021" s="33"/>
      <c r="BR1021" s="33"/>
      <c r="BS1021" s="33"/>
      <c r="BT1021" s="33"/>
    </row>
    <row r="1022" spans="1:72" ht="15">
      <c r="A1022" s="32"/>
      <c r="B1022" s="32"/>
      <c r="C1022" s="33"/>
      <c r="D1022" s="34"/>
      <c r="E1022" s="35"/>
      <c r="F1022" s="35"/>
      <c r="G1022" s="33"/>
      <c r="H1022" s="34"/>
      <c r="I1022" s="34"/>
      <c r="J1022" s="3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6"/>
      <c r="Y1022" s="33"/>
      <c r="Z1022" s="33"/>
      <c r="AA1022" s="33"/>
      <c r="AB1022" s="33"/>
      <c r="AC1022" s="33"/>
      <c r="AD1022" s="33"/>
      <c r="AE1022" s="33"/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3"/>
      <c r="BA1022" s="33"/>
      <c r="BB1022" s="33"/>
      <c r="BC1022" s="33"/>
      <c r="BD1022" s="33"/>
      <c r="BE1022" s="33"/>
      <c r="BF1022" s="33"/>
      <c r="BG1022" s="34"/>
      <c r="BH1022" s="34"/>
      <c r="BI1022" s="33"/>
      <c r="BJ1022" s="33"/>
      <c r="BK1022" s="33"/>
      <c r="BL1022" s="33"/>
      <c r="BM1022" s="33"/>
      <c r="BN1022" s="33"/>
      <c r="BO1022" s="33"/>
      <c r="BP1022" s="33"/>
      <c r="BQ1022" s="33"/>
      <c r="BR1022" s="33"/>
      <c r="BS1022" s="33"/>
      <c r="BT1022" s="33"/>
    </row>
    <row r="1023" spans="1:72" ht="15">
      <c r="A1023" s="32"/>
      <c r="B1023" s="32"/>
      <c r="C1023" s="33"/>
      <c r="D1023" s="34"/>
      <c r="E1023" s="35"/>
      <c r="F1023" s="35"/>
      <c r="G1023" s="33"/>
      <c r="H1023" s="34"/>
      <c r="I1023" s="34"/>
      <c r="J1023" s="3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6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3"/>
      <c r="BA1023" s="33"/>
      <c r="BB1023" s="33"/>
      <c r="BC1023" s="33"/>
      <c r="BD1023" s="33"/>
      <c r="BE1023" s="33"/>
      <c r="BF1023" s="33"/>
      <c r="BG1023" s="34"/>
      <c r="BH1023" s="34"/>
      <c r="BI1023" s="33"/>
      <c r="BJ1023" s="33"/>
      <c r="BK1023" s="33"/>
      <c r="BL1023" s="33"/>
      <c r="BM1023" s="33"/>
      <c r="BN1023" s="33"/>
      <c r="BO1023" s="33"/>
      <c r="BP1023" s="33"/>
      <c r="BQ1023" s="33"/>
      <c r="BR1023" s="33"/>
      <c r="BS1023" s="33"/>
      <c r="BT1023" s="33"/>
    </row>
    <row r="1024" spans="1:72" ht="15">
      <c r="A1024" s="32"/>
      <c r="B1024" s="32"/>
      <c r="C1024" s="33"/>
      <c r="D1024" s="34"/>
      <c r="E1024" s="35"/>
      <c r="F1024" s="35"/>
      <c r="G1024" s="33"/>
      <c r="H1024" s="34"/>
      <c r="I1024" s="34"/>
      <c r="J1024" s="3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6"/>
      <c r="Y1024" s="33"/>
      <c r="Z1024" s="33"/>
      <c r="AA1024" s="33"/>
      <c r="AB1024" s="33"/>
      <c r="AC1024" s="33"/>
      <c r="AD1024" s="33"/>
      <c r="AE1024" s="33"/>
      <c r="AF1024" s="33"/>
      <c r="AG1024" s="33"/>
      <c r="AH1024" s="33"/>
      <c r="AI1024" s="33"/>
      <c r="AJ1024" s="33"/>
      <c r="AK1024" s="33"/>
      <c r="AL1024" s="33"/>
      <c r="AM1024" s="33"/>
      <c r="AN1024" s="33"/>
      <c r="AO1024" s="33"/>
      <c r="AP1024" s="33"/>
      <c r="AQ1024" s="33"/>
      <c r="AR1024" s="33"/>
      <c r="AS1024" s="33"/>
      <c r="AT1024" s="33"/>
      <c r="AU1024" s="33"/>
      <c r="AV1024" s="33"/>
      <c r="AW1024" s="33"/>
      <c r="AX1024" s="33"/>
      <c r="AY1024" s="33"/>
      <c r="AZ1024" s="33"/>
      <c r="BA1024" s="33"/>
      <c r="BB1024" s="33"/>
      <c r="BC1024" s="33"/>
      <c r="BD1024" s="33"/>
      <c r="BE1024" s="33"/>
      <c r="BF1024" s="33"/>
      <c r="BG1024" s="34"/>
      <c r="BH1024" s="34"/>
      <c r="BI1024" s="33"/>
      <c r="BJ1024" s="33"/>
      <c r="BK1024" s="33"/>
      <c r="BL1024" s="33"/>
      <c r="BM1024" s="33"/>
      <c r="BN1024" s="33"/>
      <c r="BO1024" s="33"/>
      <c r="BP1024" s="33"/>
      <c r="BQ1024" s="33"/>
      <c r="BR1024" s="33"/>
      <c r="BS1024" s="33"/>
      <c r="BT1024" s="33"/>
    </row>
    <row r="1025" spans="1:72" ht="15">
      <c r="A1025" s="32"/>
      <c r="B1025" s="32"/>
      <c r="C1025" s="33"/>
      <c r="D1025" s="34"/>
      <c r="E1025" s="35"/>
      <c r="F1025" s="35"/>
      <c r="G1025" s="33"/>
      <c r="H1025" s="34"/>
      <c r="I1025" s="34"/>
      <c r="J1025" s="3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6"/>
      <c r="Y1025" s="33"/>
      <c r="Z1025" s="33"/>
      <c r="AA1025" s="33"/>
      <c r="AB1025" s="33"/>
      <c r="AC1025" s="33"/>
      <c r="AD1025" s="33"/>
      <c r="AE1025" s="33"/>
      <c r="AF1025" s="33"/>
      <c r="AG1025" s="33"/>
      <c r="AH1025" s="33"/>
      <c r="AI1025" s="33"/>
      <c r="AJ1025" s="33"/>
      <c r="AK1025" s="33"/>
      <c r="AL1025" s="33"/>
      <c r="AM1025" s="33"/>
      <c r="AN1025" s="33"/>
      <c r="AO1025" s="33"/>
      <c r="AP1025" s="33"/>
      <c r="AQ1025" s="33"/>
      <c r="AR1025" s="33"/>
      <c r="AS1025" s="33"/>
      <c r="AT1025" s="33"/>
      <c r="AU1025" s="33"/>
      <c r="AV1025" s="33"/>
      <c r="AW1025" s="33"/>
      <c r="AX1025" s="33"/>
      <c r="AY1025" s="33"/>
      <c r="AZ1025" s="33"/>
      <c r="BA1025" s="33"/>
      <c r="BB1025" s="33"/>
      <c r="BC1025" s="33"/>
      <c r="BD1025" s="33"/>
      <c r="BE1025" s="33"/>
      <c r="BF1025" s="33"/>
      <c r="BG1025" s="34"/>
      <c r="BH1025" s="34"/>
      <c r="BI1025" s="33"/>
      <c r="BJ1025" s="33"/>
      <c r="BK1025" s="33"/>
      <c r="BL1025" s="33"/>
      <c r="BM1025" s="33"/>
      <c r="BN1025" s="33"/>
      <c r="BO1025" s="33"/>
      <c r="BP1025" s="33"/>
      <c r="BQ1025" s="33"/>
      <c r="BR1025" s="33"/>
      <c r="BS1025" s="33"/>
      <c r="BT1025" s="33"/>
    </row>
    <row r="1026" spans="1:72" ht="15">
      <c r="A1026" s="32"/>
      <c r="B1026" s="32"/>
      <c r="C1026" s="33"/>
      <c r="D1026" s="34"/>
      <c r="E1026" s="35"/>
      <c r="F1026" s="35"/>
      <c r="G1026" s="33"/>
      <c r="H1026" s="34"/>
      <c r="I1026" s="34"/>
      <c r="J1026" s="3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6"/>
      <c r="Y1026" s="33"/>
      <c r="Z1026" s="33"/>
      <c r="AA1026" s="33"/>
      <c r="AB1026" s="33"/>
      <c r="AC1026" s="33"/>
      <c r="AD1026" s="33"/>
      <c r="AE1026" s="33"/>
      <c r="AF1026" s="33"/>
      <c r="AG1026" s="33"/>
      <c r="AH1026" s="33"/>
      <c r="AI1026" s="33"/>
      <c r="AJ1026" s="33"/>
      <c r="AK1026" s="33"/>
      <c r="AL1026" s="33"/>
      <c r="AM1026" s="33"/>
      <c r="AN1026" s="33"/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3"/>
      <c r="BA1026" s="33"/>
      <c r="BB1026" s="33"/>
      <c r="BC1026" s="33"/>
      <c r="BD1026" s="33"/>
      <c r="BE1026" s="33"/>
      <c r="BF1026" s="33"/>
      <c r="BG1026" s="34"/>
      <c r="BH1026" s="34"/>
      <c r="BI1026" s="33"/>
      <c r="BJ1026" s="33"/>
      <c r="BK1026" s="33"/>
      <c r="BL1026" s="33"/>
      <c r="BM1026" s="33"/>
      <c r="BN1026" s="33"/>
      <c r="BO1026" s="33"/>
      <c r="BP1026" s="33"/>
      <c r="BQ1026" s="33"/>
      <c r="BR1026" s="33"/>
      <c r="BS1026" s="33"/>
      <c r="BT1026" s="33"/>
    </row>
    <row r="1027" spans="1:72" ht="15">
      <c r="A1027" s="32"/>
      <c r="B1027" s="32"/>
      <c r="C1027" s="33"/>
      <c r="D1027" s="34"/>
      <c r="E1027" s="35"/>
      <c r="F1027" s="35"/>
      <c r="G1027" s="33"/>
      <c r="H1027" s="34"/>
      <c r="I1027" s="34"/>
      <c r="J1027" s="3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6"/>
      <c r="Y1027" s="33"/>
      <c r="Z1027" s="33"/>
      <c r="AA1027" s="33"/>
      <c r="AB1027" s="33"/>
      <c r="AC1027" s="33"/>
      <c r="AD1027" s="33"/>
      <c r="AE1027" s="33"/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3"/>
      <c r="BA1027" s="33"/>
      <c r="BB1027" s="33"/>
      <c r="BC1027" s="33"/>
      <c r="BD1027" s="33"/>
      <c r="BE1027" s="33"/>
      <c r="BF1027" s="33"/>
      <c r="BG1027" s="34"/>
      <c r="BH1027" s="34"/>
      <c r="BI1027" s="33"/>
      <c r="BJ1027" s="33"/>
      <c r="BK1027" s="33"/>
      <c r="BL1027" s="33"/>
      <c r="BM1027" s="33"/>
      <c r="BN1027" s="33"/>
      <c r="BO1027" s="33"/>
      <c r="BP1027" s="33"/>
      <c r="BQ1027" s="33"/>
      <c r="BR1027" s="33"/>
      <c r="BS1027" s="33"/>
      <c r="BT1027" s="33"/>
    </row>
    <row r="1028" spans="1:72" ht="15">
      <c r="A1028" s="32"/>
      <c r="B1028" s="32"/>
      <c r="C1028" s="33"/>
      <c r="D1028" s="34"/>
      <c r="E1028" s="35"/>
      <c r="F1028" s="35"/>
      <c r="G1028" s="33"/>
      <c r="H1028" s="34"/>
      <c r="I1028" s="34"/>
      <c r="J1028" s="3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6"/>
      <c r="Y1028" s="33"/>
      <c r="Z1028" s="33"/>
      <c r="AA1028" s="33"/>
      <c r="AB1028" s="33"/>
      <c r="AC1028" s="33"/>
      <c r="AD1028" s="33"/>
      <c r="AE1028" s="33"/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3"/>
      <c r="BA1028" s="33"/>
      <c r="BB1028" s="33"/>
      <c r="BC1028" s="33"/>
      <c r="BD1028" s="33"/>
      <c r="BE1028" s="33"/>
      <c r="BF1028" s="33"/>
      <c r="BG1028" s="34"/>
      <c r="BH1028" s="34"/>
      <c r="BI1028" s="33"/>
      <c r="BJ1028" s="33"/>
      <c r="BK1028" s="33"/>
      <c r="BL1028" s="33"/>
      <c r="BM1028" s="33"/>
      <c r="BN1028" s="33"/>
      <c r="BO1028" s="33"/>
      <c r="BP1028" s="33"/>
      <c r="BQ1028" s="33"/>
      <c r="BR1028" s="33"/>
      <c r="BS1028" s="33"/>
      <c r="BT1028" s="33"/>
    </row>
    <row r="1029" spans="1:72" ht="15">
      <c r="A1029" s="32"/>
      <c r="B1029" s="32"/>
      <c r="C1029" s="33"/>
      <c r="D1029" s="34"/>
      <c r="E1029" s="35"/>
      <c r="F1029" s="35"/>
      <c r="G1029" s="33"/>
      <c r="H1029" s="34"/>
      <c r="I1029" s="34"/>
      <c r="J1029" s="3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6"/>
      <c r="Y1029" s="33"/>
      <c r="Z1029" s="33"/>
      <c r="AA1029" s="33"/>
      <c r="AB1029" s="33"/>
      <c r="AC1029" s="33"/>
      <c r="AD1029" s="33"/>
      <c r="AE1029" s="33"/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3"/>
      <c r="BA1029" s="33"/>
      <c r="BB1029" s="33"/>
      <c r="BC1029" s="33"/>
      <c r="BD1029" s="33"/>
      <c r="BE1029" s="33"/>
      <c r="BF1029" s="33"/>
      <c r="BG1029" s="34"/>
      <c r="BH1029" s="34"/>
      <c r="BI1029" s="33"/>
      <c r="BJ1029" s="33"/>
      <c r="BK1029" s="33"/>
      <c r="BL1029" s="33"/>
      <c r="BM1029" s="33"/>
      <c r="BN1029" s="33"/>
      <c r="BO1029" s="33"/>
      <c r="BP1029" s="33"/>
      <c r="BQ1029" s="33"/>
      <c r="BR1029" s="33"/>
      <c r="BS1029" s="33"/>
      <c r="BT1029" s="33"/>
    </row>
    <row r="1030" spans="1:72" ht="15">
      <c r="A1030" s="32"/>
      <c r="B1030" s="32"/>
      <c r="C1030" s="33"/>
      <c r="D1030" s="34"/>
      <c r="E1030" s="35"/>
      <c r="F1030" s="35"/>
      <c r="G1030" s="33"/>
      <c r="H1030" s="34"/>
      <c r="I1030" s="34"/>
      <c r="J1030" s="3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6"/>
      <c r="Y1030" s="33"/>
      <c r="Z1030" s="33"/>
      <c r="AA1030" s="33"/>
      <c r="AB1030" s="33"/>
      <c r="AC1030" s="33"/>
      <c r="AD1030" s="33"/>
      <c r="AE1030" s="33"/>
      <c r="AF1030" s="33"/>
      <c r="AG1030" s="33"/>
      <c r="AH1030" s="33"/>
      <c r="AI1030" s="33"/>
      <c r="AJ1030" s="33"/>
      <c r="AK1030" s="33"/>
      <c r="AL1030" s="33"/>
      <c r="AM1030" s="33"/>
      <c r="AN1030" s="33"/>
      <c r="AO1030" s="33"/>
      <c r="AP1030" s="33"/>
      <c r="AQ1030" s="33"/>
      <c r="AR1030" s="33"/>
      <c r="AS1030" s="33"/>
      <c r="AT1030" s="33"/>
      <c r="AU1030" s="33"/>
      <c r="AV1030" s="33"/>
      <c r="AW1030" s="33"/>
      <c r="AX1030" s="33"/>
      <c r="AY1030" s="33"/>
      <c r="AZ1030" s="33"/>
      <c r="BA1030" s="33"/>
      <c r="BB1030" s="33"/>
      <c r="BC1030" s="33"/>
      <c r="BD1030" s="33"/>
      <c r="BE1030" s="33"/>
      <c r="BF1030" s="33"/>
      <c r="BG1030" s="34"/>
      <c r="BH1030" s="34"/>
      <c r="BI1030" s="33"/>
      <c r="BJ1030" s="33"/>
      <c r="BK1030" s="33"/>
      <c r="BL1030" s="33"/>
      <c r="BM1030" s="33"/>
      <c r="BN1030" s="33"/>
      <c r="BO1030" s="33"/>
      <c r="BP1030" s="33"/>
      <c r="BQ1030" s="33"/>
      <c r="BR1030" s="33"/>
      <c r="BS1030" s="33"/>
      <c r="BT1030" s="33"/>
    </row>
    <row r="1031" spans="1:72" ht="15">
      <c r="A1031" s="32"/>
      <c r="B1031" s="32"/>
      <c r="C1031" s="33"/>
      <c r="D1031" s="34"/>
      <c r="E1031" s="35"/>
      <c r="F1031" s="35"/>
      <c r="G1031" s="33"/>
      <c r="H1031" s="34"/>
      <c r="I1031" s="34"/>
      <c r="J1031" s="3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6"/>
      <c r="Y1031" s="33"/>
      <c r="Z1031" s="33"/>
      <c r="AA1031" s="33"/>
      <c r="AB1031" s="33"/>
      <c r="AC1031" s="33"/>
      <c r="AD1031" s="33"/>
      <c r="AE1031" s="33"/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3"/>
      <c r="BA1031" s="33"/>
      <c r="BB1031" s="33"/>
      <c r="BC1031" s="33"/>
      <c r="BD1031" s="33"/>
      <c r="BE1031" s="33"/>
      <c r="BF1031" s="33"/>
      <c r="BG1031" s="34"/>
      <c r="BH1031" s="34"/>
      <c r="BI1031" s="33"/>
      <c r="BJ1031" s="33"/>
      <c r="BK1031" s="33"/>
      <c r="BL1031" s="33"/>
      <c r="BM1031" s="33"/>
      <c r="BN1031" s="33"/>
      <c r="BO1031" s="33"/>
      <c r="BP1031" s="33"/>
      <c r="BQ1031" s="33"/>
      <c r="BR1031" s="33"/>
      <c r="BS1031" s="33"/>
      <c r="BT1031" s="33"/>
    </row>
    <row r="1032" spans="1:72" ht="15">
      <c r="A1032" s="32"/>
      <c r="B1032" s="32"/>
      <c r="C1032" s="33"/>
      <c r="D1032" s="34"/>
      <c r="E1032" s="35"/>
      <c r="F1032" s="35"/>
      <c r="G1032" s="33"/>
      <c r="H1032" s="34"/>
      <c r="I1032" s="34"/>
      <c r="J1032" s="3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6"/>
      <c r="Y1032" s="33"/>
      <c r="Z1032" s="33"/>
      <c r="AA1032" s="33"/>
      <c r="AB1032" s="33"/>
      <c r="AC1032" s="33"/>
      <c r="AD1032" s="33"/>
      <c r="AE1032" s="33"/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3"/>
      <c r="BA1032" s="33"/>
      <c r="BB1032" s="33"/>
      <c r="BC1032" s="33"/>
      <c r="BD1032" s="33"/>
      <c r="BE1032" s="33"/>
      <c r="BF1032" s="33"/>
      <c r="BG1032" s="34"/>
      <c r="BH1032" s="34"/>
      <c r="BI1032" s="33"/>
      <c r="BJ1032" s="33"/>
      <c r="BK1032" s="33"/>
      <c r="BL1032" s="33"/>
      <c r="BM1032" s="33"/>
      <c r="BN1032" s="33"/>
      <c r="BO1032" s="33"/>
      <c r="BP1032" s="33"/>
      <c r="BQ1032" s="33"/>
      <c r="BR1032" s="33"/>
      <c r="BS1032" s="33"/>
      <c r="BT1032" s="33"/>
    </row>
    <row r="1033" spans="1:72" ht="15">
      <c r="A1033" s="32"/>
      <c r="B1033" s="32"/>
      <c r="C1033" s="33"/>
      <c r="D1033" s="34"/>
      <c r="E1033" s="35"/>
      <c r="F1033" s="35"/>
      <c r="G1033" s="33"/>
      <c r="H1033" s="34"/>
      <c r="I1033" s="34"/>
      <c r="J1033" s="3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6"/>
      <c r="Y1033" s="33"/>
      <c r="Z1033" s="33"/>
      <c r="AA1033" s="33"/>
      <c r="AB1033" s="33"/>
      <c r="AC1033" s="33"/>
      <c r="AD1033" s="33"/>
      <c r="AE1033" s="33"/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3"/>
      <c r="BA1033" s="33"/>
      <c r="BB1033" s="33"/>
      <c r="BC1033" s="33"/>
      <c r="BD1033" s="33"/>
      <c r="BE1033" s="33"/>
      <c r="BF1033" s="33"/>
      <c r="BG1033" s="34"/>
      <c r="BH1033" s="34"/>
      <c r="BI1033" s="33"/>
      <c r="BJ1033" s="33"/>
      <c r="BK1033" s="33"/>
      <c r="BL1033" s="33"/>
      <c r="BM1033" s="33"/>
      <c r="BN1033" s="33"/>
      <c r="BO1033" s="33"/>
      <c r="BP1033" s="33"/>
      <c r="BQ1033" s="33"/>
      <c r="BR1033" s="33"/>
      <c r="BS1033" s="33"/>
      <c r="BT1033" s="33"/>
    </row>
    <row r="1034" spans="1:72" ht="15">
      <c r="A1034" s="32"/>
      <c r="B1034" s="32"/>
      <c r="C1034" s="33"/>
      <c r="D1034" s="34"/>
      <c r="E1034" s="35"/>
      <c r="F1034" s="35"/>
      <c r="G1034" s="33"/>
      <c r="H1034" s="34"/>
      <c r="I1034" s="34"/>
      <c r="J1034" s="3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6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3"/>
      <c r="BA1034" s="33"/>
      <c r="BB1034" s="33"/>
      <c r="BC1034" s="33"/>
      <c r="BD1034" s="33"/>
      <c r="BE1034" s="33"/>
      <c r="BF1034" s="33"/>
      <c r="BG1034" s="34"/>
      <c r="BH1034" s="34"/>
      <c r="BI1034" s="33"/>
      <c r="BJ1034" s="33"/>
      <c r="BK1034" s="33"/>
      <c r="BL1034" s="33"/>
      <c r="BM1034" s="33"/>
      <c r="BN1034" s="33"/>
      <c r="BO1034" s="33"/>
      <c r="BP1034" s="33"/>
      <c r="BQ1034" s="33"/>
      <c r="BR1034" s="33"/>
      <c r="BS1034" s="33"/>
      <c r="BT1034" s="33"/>
    </row>
    <row r="1035" spans="1:72" ht="15">
      <c r="A1035" s="32"/>
      <c r="B1035" s="32"/>
      <c r="C1035" s="33"/>
      <c r="D1035" s="34"/>
      <c r="E1035" s="35"/>
      <c r="F1035" s="35"/>
      <c r="G1035" s="33"/>
      <c r="H1035" s="34"/>
      <c r="I1035" s="34"/>
      <c r="J1035" s="3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6"/>
      <c r="Y1035" s="33"/>
      <c r="Z1035" s="33"/>
      <c r="AA1035" s="33"/>
      <c r="AB1035" s="33"/>
      <c r="AC1035" s="33"/>
      <c r="AD1035" s="33"/>
      <c r="AE1035" s="33"/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3"/>
      <c r="BA1035" s="33"/>
      <c r="BB1035" s="33"/>
      <c r="BC1035" s="33"/>
      <c r="BD1035" s="33"/>
      <c r="BE1035" s="33"/>
      <c r="BF1035" s="33"/>
      <c r="BG1035" s="34"/>
      <c r="BH1035" s="34"/>
      <c r="BI1035" s="33"/>
      <c r="BJ1035" s="33"/>
      <c r="BK1035" s="33"/>
      <c r="BL1035" s="33"/>
      <c r="BM1035" s="33"/>
      <c r="BN1035" s="33"/>
      <c r="BO1035" s="33"/>
      <c r="BP1035" s="33"/>
      <c r="BQ1035" s="33"/>
      <c r="BR1035" s="33"/>
      <c r="BS1035" s="33"/>
      <c r="BT1035" s="33"/>
    </row>
    <row r="1036" spans="1:72" ht="15">
      <c r="A1036" s="32"/>
      <c r="B1036" s="32"/>
      <c r="C1036" s="33"/>
      <c r="D1036" s="34"/>
      <c r="E1036" s="35"/>
      <c r="F1036" s="35"/>
      <c r="G1036" s="33"/>
      <c r="H1036" s="34"/>
      <c r="I1036" s="34"/>
      <c r="J1036" s="3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6"/>
      <c r="Y1036" s="33"/>
      <c r="Z1036" s="33"/>
      <c r="AA1036" s="33"/>
      <c r="AB1036" s="33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3"/>
      <c r="BA1036" s="33"/>
      <c r="BB1036" s="33"/>
      <c r="BC1036" s="33"/>
      <c r="BD1036" s="33"/>
      <c r="BE1036" s="33"/>
      <c r="BF1036" s="33"/>
      <c r="BG1036" s="34"/>
      <c r="BH1036" s="34"/>
      <c r="BI1036" s="33"/>
      <c r="BJ1036" s="33"/>
      <c r="BK1036" s="33"/>
      <c r="BL1036" s="33"/>
      <c r="BM1036" s="33"/>
      <c r="BN1036" s="33"/>
      <c r="BO1036" s="33"/>
      <c r="BP1036" s="33"/>
      <c r="BQ1036" s="33"/>
      <c r="BR1036" s="33"/>
      <c r="BS1036" s="33"/>
      <c r="BT1036" s="33"/>
    </row>
    <row r="1037" spans="1:72" ht="15">
      <c r="A1037" s="32"/>
      <c r="B1037" s="32"/>
      <c r="C1037" s="33"/>
      <c r="D1037" s="34"/>
      <c r="E1037" s="35"/>
      <c r="F1037" s="35"/>
      <c r="G1037" s="33"/>
      <c r="H1037" s="34"/>
      <c r="I1037" s="34"/>
      <c r="J1037" s="3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6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3"/>
      <c r="BA1037" s="33"/>
      <c r="BB1037" s="33"/>
      <c r="BC1037" s="33"/>
      <c r="BD1037" s="33"/>
      <c r="BE1037" s="33"/>
      <c r="BF1037" s="33"/>
      <c r="BG1037" s="34"/>
      <c r="BH1037" s="34"/>
      <c r="BI1037" s="33"/>
      <c r="BJ1037" s="33"/>
      <c r="BK1037" s="33"/>
      <c r="BL1037" s="33"/>
      <c r="BM1037" s="33"/>
      <c r="BN1037" s="33"/>
      <c r="BO1037" s="33"/>
      <c r="BP1037" s="33"/>
      <c r="BQ1037" s="33"/>
      <c r="BR1037" s="33"/>
      <c r="BS1037" s="33"/>
      <c r="BT1037" s="33"/>
    </row>
    <row r="1038" spans="1:72" ht="15">
      <c r="A1038" s="32"/>
      <c r="B1038" s="32"/>
      <c r="C1038" s="33"/>
      <c r="D1038" s="34"/>
      <c r="E1038" s="35"/>
      <c r="F1038" s="35"/>
      <c r="G1038" s="33"/>
      <c r="H1038" s="34"/>
      <c r="I1038" s="34"/>
      <c r="J1038" s="3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6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3"/>
      <c r="BA1038" s="33"/>
      <c r="BB1038" s="33"/>
      <c r="BC1038" s="33"/>
      <c r="BD1038" s="33"/>
      <c r="BE1038" s="33"/>
      <c r="BF1038" s="33"/>
      <c r="BG1038" s="34"/>
      <c r="BH1038" s="34"/>
      <c r="BI1038" s="33"/>
      <c r="BJ1038" s="33"/>
      <c r="BK1038" s="33"/>
      <c r="BL1038" s="33"/>
      <c r="BM1038" s="33"/>
      <c r="BN1038" s="33"/>
      <c r="BO1038" s="33"/>
      <c r="BP1038" s="33"/>
      <c r="BQ1038" s="33"/>
      <c r="BR1038" s="33"/>
      <c r="BS1038" s="33"/>
      <c r="BT1038" s="33"/>
    </row>
    <row r="1039" spans="1:72" ht="15">
      <c r="A1039" s="32"/>
      <c r="B1039" s="32"/>
      <c r="C1039" s="33"/>
      <c r="D1039" s="34"/>
      <c r="E1039" s="35"/>
      <c r="F1039" s="35"/>
      <c r="G1039" s="33"/>
      <c r="H1039" s="34"/>
      <c r="I1039" s="34"/>
      <c r="J1039" s="3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6"/>
      <c r="Y1039" s="33"/>
      <c r="Z1039" s="33"/>
      <c r="AA1039" s="33"/>
      <c r="AB1039" s="33"/>
      <c r="AC1039" s="33"/>
      <c r="AD1039" s="33"/>
      <c r="AE1039" s="33"/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3"/>
      <c r="BA1039" s="33"/>
      <c r="BB1039" s="33"/>
      <c r="BC1039" s="33"/>
      <c r="BD1039" s="33"/>
      <c r="BE1039" s="33"/>
      <c r="BF1039" s="33"/>
      <c r="BG1039" s="34"/>
      <c r="BH1039" s="34"/>
      <c r="BI1039" s="33"/>
      <c r="BJ1039" s="33"/>
      <c r="BK1039" s="33"/>
      <c r="BL1039" s="33"/>
      <c r="BM1039" s="33"/>
      <c r="BN1039" s="33"/>
      <c r="BO1039" s="33"/>
      <c r="BP1039" s="33"/>
      <c r="BQ1039" s="33"/>
      <c r="BR1039" s="33"/>
      <c r="BS1039" s="33"/>
      <c r="BT1039" s="33"/>
    </row>
    <row r="1040" spans="1:72" ht="15">
      <c r="A1040" s="32"/>
      <c r="B1040" s="32"/>
      <c r="C1040" s="33"/>
      <c r="D1040" s="34"/>
      <c r="E1040" s="35"/>
      <c r="F1040" s="35"/>
      <c r="G1040" s="33"/>
      <c r="H1040" s="34"/>
      <c r="I1040" s="34"/>
      <c r="J1040" s="3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6"/>
      <c r="Y1040" s="33"/>
      <c r="Z1040" s="33"/>
      <c r="AA1040" s="33"/>
      <c r="AB1040" s="33"/>
      <c r="AC1040" s="33"/>
      <c r="AD1040" s="33"/>
      <c r="AE1040" s="33"/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3"/>
      <c r="BA1040" s="33"/>
      <c r="BB1040" s="33"/>
      <c r="BC1040" s="33"/>
      <c r="BD1040" s="33"/>
      <c r="BE1040" s="33"/>
      <c r="BF1040" s="33"/>
      <c r="BG1040" s="34"/>
      <c r="BH1040" s="34"/>
      <c r="BI1040" s="33"/>
      <c r="BJ1040" s="33"/>
      <c r="BK1040" s="33"/>
      <c r="BL1040" s="33"/>
      <c r="BM1040" s="33"/>
      <c r="BN1040" s="33"/>
      <c r="BO1040" s="33"/>
      <c r="BP1040" s="33"/>
      <c r="BQ1040" s="33"/>
      <c r="BR1040" s="33"/>
      <c r="BS1040" s="33"/>
      <c r="BT1040" s="33"/>
    </row>
    <row r="1041" spans="1:72" ht="15">
      <c r="A1041" s="32"/>
      <c r="B1041" s="32"/>
      <c r="C1041" s="33"/>
      <c r="D1041" s="34"/>
      <c r="E1041" s="35"/>
      <c r="F1041" s="35"/>
      <c r="G1041" s="33"/>
      <c r="H1041" s="34"/>
      <c r="I1041" s="34"/>
      <c r="J1041" s="3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6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3"/>
      <c r="BA1041" s="33"/>
      <c r="BB1041" s="33"/>
      <c r="BC1041" s="33"/>
      <c r="BD1041" s="33"/>
      <c r="BE1041" s="33"/>
      <c r="BF1041" s="33"/>
      <c r="BG1041" s="34"/>
      <c r="BH1041" s="34"/>
      <c r="BI1041" s="33"/>
      <c r="BJ1041" s="33"/>
      <c r="BK1041" s="33"/>
      <c r="BL1041" s="33"/>
      <c r="BM1041" s="33"/>
      <c r="BN1041" s="33"/>
      <c r="BO1041" s="33"/>
      <c r="BP1041" s="33"/>
      <c r="BQ1041" s="33"/>
      <c r="BR1041" s="33"/>
      <c r="BS1041" s="33"/>
      <c r="BT1041" s="33"/>
    </row>
  </sheetData>
  <mergeCells count="47">
    <mergeCell ref="O3:P3"/>
    <mergeCell ref="Q3:T3"/>
    <mergeCell ref="U3:X3"/>
    <mergeCell ref="Y3:AB3"/>
    <mergeCell ref="AO3:AZ3"/>
    <mergeCell ref="BA3:BH3"/>
    <mergeCell ref="C4:F4"/>
    <mergeCell ref="G4:J4"/>
    <mergeCell ref="K4:K5"/>
    <mergeCell ref="L4:L5"/>
    <mergeCell ref="M4:M5"/>
    <mergeCell ref="N4:N5"/>
    <mergeCell ref="BA4:BD4"/>
    <mergeCell ref="BE4:BH4"/>
    <mergeCell ref="AC3:AJ3"/>
    <mergeCell ref="AK3:AN4"/>
    <mergeCell ref="AC4:AF4"/>
    <mergeCell ref="AG4:AJ4"/>
    <mergeCell ref="AO4:AR4"/>
    <mergeCell ref="AS4:AV4"/>
    <mergeCell ref="AW4:AZ4"/>
    <mergeCell ref="BI3:BP3"/>
    <mergeCell ref="BQ3:BT4"/>
    <mergeCell ref="BI4:BL4"/>
    <mergeCell ref="BM4:BP4"/>
    <mergeCell ref="A1:BT1"/>
    <mergeCell ref="A2:O2"/>
    <mergeCell ref="P2:BT2"/>
    <mergeCell ref="A3:A5"/>
    <mergeCell ref="B3:B5"/>
    <mergeCell ref="C3:J3"/>
    <mergeCell ref="K3:N3"/>
    <mergeCell ref="O4:O5"/>
    <mergeCell ref="P4:P5"/>
    <mergeCell ref="U4:U5"/>
    <mergeCell ref="V4:V5"/>
    <mergeCell ref="W4:W5"/>
    <mergeCell ref="A41:B41"/>
    <mergeCell ref="Q4:Q5"/>
    <mergeCell ref="R4:R5"/>
    <mergeCell ref="S4:S5"/>
    <mergeCell ref="T4:T5"/>
    <mergeCell ref="X4:X5"/>
    <mergeCell ref="Y4:Y5"/>
    <mergeCell ref="Z4:Z5"/>
    <mergeCell ref="AA4:AA5"/>
    <mergeCell ref="AB4:AB5"/>
  </mergeCells>
  <conditionalFormatting sqref="A3:X41 Y3:Y6 Z3:AX41 AY3:AY7 AZ3:BT41 Y8:Y41 AY9:AY41">
    <cfRule type="containsBlanks" dxfId="1" priority="1">
      <formula>LEN(TRIM(A3))=0</formula>
    </cfRule>
  </conditionalFormatting>
  <printOptions horizontalCentered="1" verticalCentered="1"/>
  <pageMargins left="1" right="1" top="1" bottom="1" header="0" footer="0"/>
  <pageSetup paperSize="9" orientation="landscape" cellComments="atEnd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:BT1041"/>
  <sheetViews>
    <sheetView workbookViewId="0"/>
  </sheetViews>
  <sheetFormatPr defaultColWidth="14.42578125" defaultRowHeight="15.75" customHeight="1"/>
  <cols>
    <col min="2" max="2" width="16" customWidth="1"/>
  </cols>
  <sheetData>
    <row r="2" spans="1:72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</row>
    <row r="3" spans="1:72" ht="12.75">
      <c r="A3" s="66" t="s">
        <v>0</v>
      </c>
      <c r="B3" s="66" t="s">
        <v>1</v>
      </c>
      <c r="C3" s="78" t="s">
        <v>2</v>
      </c>
      <c r="D3" s="71"/>
      <c r="E3" s="71"/>
      <c r="F3" s="71"/>
      <c r="G3" s="71"/>
      <c r="H3" s="71"/>
      <c r="I3" s="71"/>
      <c r="J3" s="69"/>
      <c r="K3" s="78" t="s">
        <v>3</v>
      </c>
      <c r="L3" s="71"/>
      <c r="M3" s="71"/>
      <c r="N3" s="69"/>
      <c r="O3" s="78" t="s">
        <v>4</v>
      </c>
      <c r="P3" s="69"/>
      <c r="Q3" s="78" t="s">
        <v>5</v>
      </c>
      <c r="R3" s="71"/>
      <c r="S3" s="71"/>
      <c r="T3" s="69"/>
      <c r="U3" s="78" t="s">
        <v>6</v>
      </c>
      <c r="V3" s="71"/>
      <c r="W3" s="71"/>
      <c r="X3" s="69"/>
      <c r="Y3" s="78" t="s">
        <v>7</v>
      </c>
      <c r="Z3" s="71"/>
      <c r="AA3" s="71"/>
      <c r="AB3" s="69"/>
      <c r="AC3" s="78" t="s">
        <v>8</v>
      </c>
      <c r="AD3" s="71"/>
      <c r="AE3" s="71"/>
      <c r="AF3" s="71"/>
      <c r="AG3" s="71"/>
      <c r="AH3" s="71"/>
      <c r="AI3" s="71"/>
      <c r="AJ3" s="69"/>
      <c r="AK3" s="84" t="s">
        <v>9</v>
      </c>
      <c r="AL3" s="73"/>
      <c r="AM3" s="73"/>
      <c r="AN3" s="74"/>
      <c r="AO3" s="78" t="s">
        <v>10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69"/>
      <c r="BA3" s="78" t="s">
        <v>11</v>
      </c>
      <c r="BB3" s="71"/>
      <c r="BC3" s="71"/>
      <c r="BD3" s="71"/>
      <c r="BE3" s="71"/>
      <c r="BF3" s="71"/>
      <c r="BG3" s="71"/>
      <c r="BH3" s="69"/>
      <c r="BI3" s="70" t="s">
        <v>12</v>
      </c>
      <c r="BJ3" s="71"/>
      <c r="BK3" s="71"/>
      <c r="BL3" s="71"/>
      <c r="BM3" s="71"/>
      <c r="BN3" s="71"/>
      <c r="BO3" s="71"/>
      <c r="BP3" s="69"/>
      <c r="BQ3" s="72" t="s">
        <v>13</v>
      </c>
      <c r="BR3" s="73"/>
      <c r="BS3" s="73"/>
      <c r="BT3" s="74"/>
    </row>
    <row r="4" spans="1:72" ht="12.75">
      <c r="A4" s="83"/>
      <c r="B4" s="83"/>
      <c r="C4" s="78" t="s">
        <v>14</v>
      </c>
      <c r="D4" s="71"/>
      <c r="E4" s="71"/>
      <c r="F4" s="69"/>
      <c r="G4" s="78" t="s">
        <v>15</v>
      </c>
      <c r="H4" s="71"/>
      <c r="I4" s="71"/>
      <c r="J4" s="69"/>
      <c r="K4" s="66" t="s">
        <v>16</v>
      </c>
      <c r="L4" s="66" t="s">
        <v>17</v>
      </c>
      <c r="M4" s="66" t="s">
        <v>18</v>
      </c>
      <c r="N4" s="66" t="s">
        <v>19</v>
      </c>
      <c r="O4" s="66" t="s">
        <v>20</v>
      </c>
      <c r="P4" s="66" t="s">
        <v>19</v>
      </c>
      <c r="Q4" s="66" t="s">
        <v>21</v>
      </c>
      <c r="R4" s="66" t="s">
        <v>22</v>
      </c>
      <c r="S4" s="66" t="s">
        <v>18</v>
      </c>
      <c r="T4" s="66" t="s">
        <v>19</v>
      </c>
      <c r="U4" s="66" t="s">
        <v>23</v>
      </c>
      <c r="V4" s="66" t="s">
        <v>24</v>
      </c>
      <c r="W4" s="66" t="s">
        <v>25</v>
      </c>
      <c r="X4" s="66" t="s">
        <v>26</v>
      </c>
      <c r="Y4" s="66" t="s">
        <v>21</v>
      </c>
      <c r="Z4" s="66" t="s">
        <v>22</v>
      </c>
      <c r="AA4" s="66" t="s">
        <v>18</v>
      </c>
      <c r="AB4" s="66" t="s">
        <v>19</v>
      </c>
      <c r="AC4" s="78" t="s">
        <v>27</v>
      </c>
      <c r="AD4" s="71"/>
      <c r="AE4" s="71"/>
      <c r="AF4" s="69"/>
      <c r="AG4" s="78" t="s">
        <v>28</v>
      </c>
      <c r="AH4" s="71"/>
      <c r="AI4" s="71"/>
      <c r="AJ4" s="69"/>
      <c r="AK4" s="75"/>
      <c r="AL4" s="76"/>
      <c r="AM4" s="76"/>
      <c r="AN4" s="77"/>
      <c r="AO4" s="78" t="s">
        <v>29</v>
      </c>
      <c r="AP4" s="71"/>
      <c r="AQ4" s="71"/>
      <c r="AR4" s="69"/>
      <c r="AS4" s="85" t="s">
        <v>30</v>
      </c>
      <c r="AT4" s="71"/>
      <c r="AU4" s="71"/>
      <c r="AV4" s="69"/>
      <c r="AW4" s="78" t="s">
        <v>31</v>
      </c>
      <c r="AX4" s="71"/>
      <c r="AY4" s="71"/>
      <c r="AZ4" s="69"/>
      <c r="BA4" s="78" t="s">
        <v>32</v>
      </c>
      <c r="BB4" s="71"/>
      <c r="BC4" s="71"/>
      <c r="BD4" s="69"/>
      <c r="BE4" s="78" t="s">
        <v>33</v>
      </c>
      <c r="BF4" s="71"/>
      <c r="BG4" s="71"/>
      <c r="BH4" s="69"/>
      <c r="BI4" s="78" t="s">
        <v>34</v>
      </c>
      <c r="BJ4" s="71"/>
      <c r="BK4" s="71"/>
      <c r="BL4" s="69"/>
      <c r="BM4" s="78" t="s">
        <v>35</v>
      </c>
      <c r="BN4" s="71"/>
      <c r="BO4" s="71"/>
      <c r="BP4" s="69"/>
      <c r="BQ4" s="75"/>
      <c r="BR4" s="76"/>
      <c r="BS4" s="76"/>
      <c r="BT4" s="77"/>
    </row>
    <row r="5" spans="1:72" ht="48" customHeight="1">
      <c r="A5" s="67"/>
      <c r="B5" s="67"/>
      <c r="C5" s="1" t="s">
        <v>16</v>
      </c>
      <c r="D5" s="1" t="s">
        <v>17</v>
      </c>
      <c r="E5" s="1" t="s">
        <v>18</v>
      </c>
      <c r="F5" s="1" t="s">
        <v>19</v>
      </c>
      <c r="G5" s="1" t="s">
        <v>16</v>
      </c>
      <c r="H5" s="1" t="s">
        <v>17</v>
      </c>
      <c r="I5" s="1" t="s">
        <v>18</v>
      </c>
      <c r="J5" s="1" t="s">
        <v>19</v>
      </c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2" t="s">
        <v>16</v>
      </c>
      <c r="AD5" s="2" t="s">
        <v>17</v>
      </c>
      <c r="AE5" s="3" t="s">
        <v>18</v>
      </c>
      <c r="AF5" s="3" t="s">
        <v>19</v>
      </c>
      <c r="AG5" s="2" t="s">
        <v>16</v>
      </c>
      <c r="AH5" s="2" t="s">
        <v>17</v>
      </c>
      <c r="AI5" s="3" t="s">
        <v>18</v>
      </c>
      <c r="AJ5" s="3" t="s">
        <v>19</v>
      </c>
      <c r="AK5" s="2" t="s">
        <v>16</v>
      </c>
      <c r="AL5" s="2" t="s">
        <v>17</v>
      </c>
      <c r="AM5" s="3" t="s">
        <v>18</v>
      </c>
      <c r="AN5" s="3" t="s">
        <v>19</v>
      </c>
      <c r="AO5" s="3" t="s">
        <v>16</v>
      </c>
      <c r="AP5" s="3" t="s">
        <v>17</v>
      </c>
      <c r="AQ5" s="3" t="s">
        <v>18</v>
      </c>
      <c r="AR5" s="1" t="s">
        <v>19</v>
      </c>
      <c r="AS5" s="3" t="s">
        <v>16</v>
      </c>
      <c r="AT5" s="4" t="s">
        <v>17</v>
      </c>
      <c r="AU5" s="4" t="s">
        <v>18</v>
      </c>
      <c r="AV5" s="4" t="s">
        <v>19</v>
      </c>
      <c r="AW5" s="3" t="s">
        <v>16</v>
      </c>
      <c r="AX5" s="3" t="s">
        <v>17</v>
      </c>
      <c r="AY5" s="3" t="s">
        <v>18</v>
      </c>
      <c r="AZ5" s="3" t="s">
        <v>19</v>
      </c>
      <c r="BA5" s="2" t="s">
        <v>16</v>
      </c>
      <c r="BB5" s="2" t="s">
        <v>17</v>
      </c>
      <c r="BC5" s="3" t="s">
        <v>18</v>
      </c>
      <c r="BD5" s="3" t="s">
        <v>19</v>
      </c>
      <c r="BE5" s="2" t="s">
        <v>21</v>
      </c>
      <c r="BF5" s="2" t="s">
        <v>22</v>
      </c>
      <c r="BG5" s="3" t="s">
        <v>18</v>
      </c>
      <c r="BH5" s="3" t="s">
        <v>19</v>
      </c>
      <c r="BI5" s="2" t="s">
        <v>16</v>
      </c>
      <c r="BJ5" s="2" t="s">
        <v>17</v>
      </c>
      <c r="BK5" s="3" t="s">
        <v>18</v>
      </c>
      <c r="BL5" s="3" t="s">
        <v>19</v>
      </c>
      <c r="BM5" s="2" t="s">
        <v>16</v>
      </c>
      <c r="BN5" s="2" t="s">
        <v>17</v>
      </c>
      <c r="BO5" s="3" t="s">
        <v>18</v>
      </c>
      <c r="BP5" s="3" t="s">
        <v>19</v>
      </c>
      <c r="BQ5" s="2" t="s">
        <v>16</v>
      </c>
      <c r="BR5" s="2" t="s">
        <v>17</v>
      </c>
      <c r="BS5" s="3" t="s">
        <v>18</v>
      </c>
      <c r="BT5" s="3" t="s">
        <v>19</v>
      </c>
    </row>
    <row r="6" spans="1:72" ht="14.25">
      <c r="A6" s="5">
        <v>1</v>
      </c>
      <c r="B6" s="6" t="s">
        <v>36</v>
      </c>
      <c r="C6" s="7">
        <v>100</v>
      </c>
      <c r="D6" s="8">
        <v>100</v>
      </c>
      <c r="E6" s="8">
        <v>100</v>
      </c>
      <c r="F6" s="8">
        <v>100</v>
      </c>
      <c r="G6" s="7">
        <v>90</v>
      </c>
      <c r="H6" s="8">
        <v>90</v>
      </c>
      <c r="I6" s="10">
        <v>90</v>
      </c>
      <c r="J6" s="10">
        <v>90</v>
      </c>
      <c r="K6" s="7">
        <v>5</v>
      </c>
      <c r="L6" s="7">
        <v>5</v>
      </c>
      <c r="M6" s="8">
        <v>5</v>
      </c>
      <c r="N6" s="8">
        <v>8</v>
      </c>
      <c r="O6" s="8">
        <v>37</v>
      </c>
      <c r="P6" s="8">
        <v>301</v>
      </c>
      <c r="Q6" s="7">
        <v>11000</v>
      </c>
      <c r="R6" s="7">
        <v>11000</v>
      </c>
      <c r="S6" s="8">
        <v>11000</v>
      </c>
      <c r="T6" s="8">
        <v>6700</v>
      </c>
      <c r="U6" s="7">
        <v>33</v>
      </c>
      <c r="V6" s="7">
        <v>39.918999999999997</v>
      </c>
      <c r="W6" s="7">
        <v>42.512</v>
      </c>
      <c r="X6" s="8">
        <v>44.46</v>
      </c>
      <c r="Y6" s="7">
        <v>1</v>
      </c>
      <c r="Z6" s="7">
        <v>2</v>
      </c>
      <c r="AA6" s="8">
        <v>5</v>
      </c>
      <c r="AB6" s="8">
        <v>4</v>
      </c>
      <c r="AC6" s="7">
        <v>500</v>
      </c>
      <c r="AD6" s="7">
        <v>500</v>
      </c>
      <c r="AE6" s="8">
        <v>600</v>
      </c>
      <c r="AF6" s="8">
        <v>200</v>
      </c>
      <c r="AG6" s="7">
        <v>1000</v>
      </c>
      <c r="AH6" s="7">
        <v>1000</v>
      </c>
      <c r="AI6" s="8">
        <v>1000</v>
      </c>
      <c r="AJ6" s="8">
        <v>350</v>
      </c>
      <c r="AK6" s="7">
        <v>5</v>
      </c>
      <c r="AL6" s="7">
        <v>5</v>
      </c>
      <c r="AM6" s="8">
        <v>6</v>
      </c>
      <c r="AN6" s="8">
        <v>6</v>
      </c>
      <c r="AO6" s="11">
        <v>5692</v>
      </c>
      <c r="AP6" s="11">
        <v>5692</v>
      </c>
      <c r="AQ6" s="8">
        <v>5699</v>
      </c>
      <c r="AR6" s="8">
        <v>6187</v>
      </c>
      <c r="AS6" s="7">
        <v>656</v>
      </c>
      <c r="AT6" s="11">
        <v>656</v>
      </c>
      <c r="AU6" s="8">
        <v>709</v>
      </c>
      <c r="AV6" s="8">
        <v>520</v>
      </c>
      <c r="AW6" s="7">
        <f t="shared" ref="AW6:AZ6" si="0">AO6+AS6</f>
        <v>6348</v>
      </c>
      <c r="AX6" s="7">
        <f t="shared" si="0"/>
        <v>6348</v>
      </c>
      <c r="AY6" s="8">
        <f t="shared" si="0"/>
        <v>6408</v>
      </c>
      <c r="AZ6" s="8">
        <f t="shared" si="0"/>
        <v>6707</v>
      </c>
      <c r="BA6" s="7">
        <v>300</v>
      </c>
      <c r="BB6" s="7">
        <v>300</v>
      </c>
      <c r="BC6" s="8">
        <v>300</v>
      </c>
      <c r="BD6" s="8">
        <v>160</v>
      </c>
      <c r="BE6" s="7">
        <v>65</v>
      </c>
      <c r="BF6" s="7">
        <v>65.5</v>
      </c>
      <c r="BG6" s="8">
        <v>65</v>
      </c>
      <c r="BH6" s="8">
        <v>65.5</v>
      </c>
      <c r="BI6" s="7">
        <v>120</v>
      </c>
      <c r="BJ6" s="7">
        <v>120</v>
      </c>
      <c r="BK6" s="8">
        <v>207</v>
      </c>
      <c r="BL6" s="8">
        <v>140</v>
      </c>
      <c r="BM6" s="7">
        <v>80</v>
      </c>
      <c r="BN6" s="7">
        <v>80</v>
      </c>
      <c r="BO6" s="12">
        <v>80</v>
      </c>
      <c r="BP6" s="12">
        <v>17</v>
      </c>
      <c r="BQ6" s="7">
        <v>0</v>
      </c>
      <c r="BR6" s="7">
        <v>0</v>
      </c>
      <c r="BS6" s="8">
        <v>0</v>
      </c>
      <c r="BT6" s="8">
        <v>0</v>
      </c>
    </row>
    <row r="7" spans="1:72" ht="14.25">
      <c r="A7" s="5">
        <v>2</v>
      </c>
      <c r="B7" s="6" t="s">
        <v>37</v>
      </c>
      <c r="C7" s="7">
        <v>100</v>
      </c>
      <c r="D7" s="7">
        <v>90</v>
      </c>
      <c r="E7" s="8">
        <v>100</v>
      </c>
      <c r="F7" s="8">
        <v>100</v>
      </c>
      <c r="G7" s="7">
        <v>100</v>
      </c>
      <c r="H7" s="7">
        <v>95</v>
      </c>
      <c r="I7" s="8">
        <v>100</v>
      </c>
      <c r="J7" s="8">
        <v>100</v>
      </c>
      <c r="K7" s="7">
        <v>5</v>
      </c>
      <c r="L7" s="7">
        <v>5</v>
      </c>
      <c r="M7" s="8">
        <v>5</v>
      </c>
      <c r="N7" s="8">
        <v>8</v>
      </c>
      <c r="O7" s="8">
        <v>12</v>
      </c>
      <c r="P7" s="8">
        <v>24</v>
      </c>
      <c r="Q7" s="13">
        <v>11000</v>
      </c>
      <c r="R7" s="7">
        <v>11000</v>
      </c>
      <c r="S7" s="8">
        <v>11000</v>
      </c>
      <c r="T7" s="8">
        <v>6000</v>
      </c>
      <c r="U7" s="7">
        <v>39</v>
      </c>
      <c r="V7" s="7">
        <v>52.859000000000002</v>
      </c>
      <c r="W7" s="7">
        <v>59.503999999999998</v>
      </c>
      <c r="X7" s="8">
        <v>67.165000000000006</v>
      </c>
      <c r="Z7" s="7">
        <v>20</v>
      </c>
      <c r="AA7" s="8">
        <v>5</v>
      </c>
      <c r="AB7" s="8">
        <v>5</v>
      </c>
      <c r="AC7" s="7">
        <v>500</v>
      </c>
      <c r="AD7" s="7">
        <v>500</v>
      </c>
      <c r="AE7" s="8">
        <v>500</v>
      </c>
      <c r="AF7" s="8">
        <v>150</v>
      </c>
      <c r="AG7" s="7">
        <v>300</v>
      </c>
      <c r="AH7" s="7">
        <v>300</v>
      </c>
      <c r="AI7" s="8">
        <v>1300</v>
      </c>
      <c r="AJ7" s="8">
        <v>600</v>
      </c>
      <c r="AK7" s="7">
        <v>3</v>
      </c>
      <c r="AL7" s="7">
        <v>3</v>
      </c>
      <c r="AM7" s="8">
        <v>8</v>
      </c>
      <c r="AN7" s="8">
        <v>3</v>
      </c>
      <c r="AO7" s="15">
        <v>2346</v>
      </c>
      <c r="AP7" s="15">
        <v>2346</v>
      </c>
      <c r="AQ7" s="8">
        <v>2512</v>
      </c>
      <c r="AR7" s="16">
        <v>720</v>
      </c>
      <c r="AS7" s="7">
        <v>75</v>
      </c>
      <c r="AT7" s="7">
        <v>75</v>
      </c>
      <c r="AU7" s="8">
        <v>265</v>
      </c>
      <c r="AV7" s="9">
        <v>135</v>
      </c>
      <c r="AW7" s="15">
        <f t="shared" ref="AW7:AX7" si="1">AO7+AS7</f>
        <v>2421</v>
      </c>
      <c r="AX7" s="15">
        <f t="shared" si="1"/>
        <v>2421</v>
      </c>
      <c r="AY7" s="8">
        <f>AQ8+AU8</f>
        <v>4306</v>
      </c>
      <c r="AZ7" s="8">
        <f t="shared" ref="AZ7:AZ8" si="2">AR7+AV7</f>
        <v>855</v>
      </c>
      <c r="BA7" s="7">
        <v>500</v>
      </c>
      <c r="BB7" s="7">
        <v>500</v>
      </c>
      <c r="BC7" s="8">
        <v>500</v>
      </c>
      <c r="BD7" s="8">
        <v>325</v>
      </c>
      <c r="BE7" s="7">
        <v>75</v>
      </c>
      <c r="BF7" s="7">
        <v>95</v>
      </c>
      <c r="BG7" s="8">
        <v>90</v>
      </c>
      <c r="BH7" s="8">
        <v>75</v>
      </c>
      <c r="BI7" s="7">
        <v>180</v>
      </c>
      <c r="BJ7" s="7">
        <v>180</v>
      </c>
      <c r="BK7" s="8">
        <v>180</v>
      </c>
      <c r="BL7" s="8">
        <v>55</v>
      </c>
      <c r="BM7" s="7">
        <v>150</v>
      </c>
      <c r="BN7" s="7">
        <v>150</v>
      </c>
      <c r="BO7" s="8">
        <v>150</v>
      </c>
      <c r="BP7" s="9">
        <v>4</v>
      </c>
      <c r="BQ7" s="7">
        <v>0</v>
      </c>
      <c r="BR7" s="7">
        <v>0</v>
      </c>
      <c r="BS7" s="8">
        <v>0</v>
      </c>
      <c r="BT7" s="8">
        <v>0</v>
      </c>
    </row>
    <row r="8" spans="1:72" ht="14.25">
      <c r="A8" s="5">
        <v>3</v>
      </c>
      <c r="B8" s="6" t="s">
        <v>38</v>
      </c>
      <c r="C8" s="7">
        <v>100</v>
      </c>
      <c r="D8" s="7">
        <v>100</v>
      </c>
      <c r="E8" s="8">
        <v>100</v>
      </c>
      <c r="F8" s="8">
        <v>100</v>
      </c>
      <c r="G8" s="7">
        <v>80</v>
      </c>
      <c r="H8" s="7">
        <v>90</v>
      </c>
      <c r="I8" s="8">
        <v>100</v>
      </c>
      <c r="J8" s="8">
        <v>100</v>
      </c>
      <c r="K8" s="7">
        <v>5</v>
      </c>
      <c r="L8" s="7">
        <v>7</v>
      </c>
      <c r="M8" s="8">
        <v>10</v>
      </c>
      <c r="N8" s="8">
        <v>7</v>
      </c>
      <c r="O8" s="8">
        <v>20</v>
      </c>
      <c r="P8" s="8">
        <v>2729</v>
      </c>
      <c r="Q8" s="13">
        <v>8000</v>
      </c>
      <c r="R8" s="7">
        <v>8000</v>
      </c>
      <c r="S8" s="8">
        <v>17000</v>
      </c>
      <c r="T8" s="8">
        <v>8000</v>
      </c>
      <c r="U8" s="7">
        <v>29</v>
      </c>
      <c r="V8" s="7">
        <v>35.469000000000001</v>
      </c>
      <c r="W8" s="7">
        <v>39.128999999999998</v>
      </c>
      <c r="X8" s="8">
        <v>46.741</v>
      </c>
      <c r="Y8" s="7">
        <v>0</v>
      </c>
      <c r="Z8" s="7">
        <v>2</v>
      </c>
      <c r="AA8" s="8">
        <v>2</v>
      </c>
      <c r="AB8" s="8">
        <v>2</v>
      </c>
      <c r="AC8" s="7">
        <v>200</v>
      </c>
      <c r="AD8" s="7">
        <v>200</v>
      </c>
      <c r="AE8" s="8">
        <v>500</v>
      </c>
      <c r="AF8" s="8">
        <v>200</v>
      </c>
      <c r="AG8" s="7">
        <v>500</v>
      </c>
      <c r="AH8" s="7">
        <v>500</v>
      </c>
      <c r="AI8" s="8">
        <v>1800</v>
      </c>
      <c r="AJ8" s="8">
        <v>500</v>
      </c>
      <c r="AK8" s="7">
        <v>3</v>
      </c>
      <c r="AL8" s="7">
        <v>3</v>
      </c>
      <c r="AM8" s="8">
        <v>6</v>
      </c>
      <c r="AN8" s="8">
        <v>2</v>
      </c>
      <c r="AO8" s="7">
        <v>775</v>
      </c>
      <c r="AP8" s="7">
        <v>1426</v>
      </c>
      <c r="AQ8" s="8">
        <v>4056</v>
      </c>
      <c r="AR8" s="8">
        <v>612</v>
      </c>
      <c r="AS8" s="7">
        <v>75</v>
      </c>
      <c r="AT8" s="7">
        <v>75</v>
      </c>
      <c r="AU8" s="8">
        <v>250</v>
      </c>
      <c r="AV8" s="8">
        <v>130</v>
      </c>
      <c r="AW8" s="7">
        <f t="shared" ref="AW8:AX8" si="3">AO8+AS8</f>
        <v>850</v>
      </c>
      <c r="AX8" s="7">
        <f t="shared" si="3"/>
        <v>1501</v>
      </c>
      <c r="AZ8" s="8">
        <f t="shared" si="2"/>
        <v>742</v>
      </c>
      <c r="BA8" s="7">
        <v>207</v>
      </c>
      <c r="BB8" s="7">
        <v>214</v>
      </c>
      <c r="BC8" s="8">
        <v>389</v>
      </c>
      <c r="BD8" s="8">
        <v>267</v>
      </c>
      <c r="BE8" s="7">
        <v>69.099999999999994</v>
      </c>
      <c r="BF8" s="7">
        <v>69.099999999999994</v>
      </c>
      <c r="BG8" s="8">
        <v>70</v>
      </c>
      <c r="BH8" s="8">
        <v>69.3</v>
      </c>
      <c r="BI8" s="7">
        <v>63</v>
      </c>
      <c r="BJ8" s="7">
        <v>80</v>
      </c>
      <c r="BK8" s="8">
        <v>15</v>
      </c>
      <c r="BL8" s="8">
        <v>50</v>
      </c>
      <c r="BM8" s="7">
        <v>61</v>
      </c>
      <c r="BN8" s="7">
        <v>79</v>
      </c>
      <c r="BO8" s="8">
        <v>15</v>
      </c>
      <c r="BP8" s="8">
        <v>36</v>
      </c>
      <c r="BQ8" s="7">
        <v>0</v>
      </c>
      <c r="BR8" s="7">
        <v>0</v>
      </c>
      <c r="BS8" s="8">
        <v>0</v>
      </c>
      <c r="BT8" s="8">
        <v>0</v>
      </c>
    </row>
    <row r="9" spans="1:72" ht="14.25">
      <c r="A9" s="5">
        <v>4</v>
      </c>
      <c r="B9" s="6" t="s">
        <v>39</v>
      </c>
      <c r="C9" s="7">
        <v>100</v>
      </c>
      <c r="D9" s="7">
        <v>100</v>
      </c>
      <c r="E9" s="8">
        <v>100</v>
      </c>
      <c r="F9" s="8">
        <v>100</v>
      </c>
      <c r="G9" s="7">
        <v>85</v>
      </c>
      <c r="H9" s="7">
        <v>90</v>
      </c>
      <c r="I9" s="8">
        <v>100</v>
      </c>
      <c r="J9" s="8">
        <v>97</v>
      </c>
      <c r="K9" s="7">
        <v>5</v>
      </c>
      <c r="L9" s="7">
        <v>10</v>
      </c>
      <c r="M9" s="8">
        <v>10</v>
      </c>
      <c r="N9" s="8">
        <v>8</v>
      </c>
      <c r="O9" s="8">
        <v>40</v>
      </c>
      <c r="P9" s="8">
        <v>440</v>
      </c>
      <c r="Q9" s="7">
        <v>11000</v>
      </c>
      <c r="R9" s="7">
        <v>11000</v>
      </c>
      <c r="S9" s="8">
        <v>21000</v>
      </c>
      <c r="T9" s="8">
        <v>8500</v>
      </c>
      <c r="U9" s="7">
        <v>29</v>
      </c>
      <c r="V9" s="7">
        <v>64.06</v>
      </c>
      <c r="W9" s="7">
        <v>67.650000000000006</v>
      </c>
      <c r="X9" s="8">
        <v>64.820999999999998</v>
      </c>
      <c r="Y9" s="7">
        <v>2</v>
      </c>
      <c r="Z9" s="7">
        <v>2</v>
      </c>
      <c r="AA9" s="8">
        <v>3</v>
      </c>
      <c r="AB9" s="8">
        <v>2</v>
      </c>
      <c r="AC9" s="7">
        <v>350</v>
      </c>
      <c r="AD9" s="7">
        <v>350</v>
      </c>
      <c r="AE9" s="8">
        <v>550</v>
      </c>
      <c r="AF9" s="8">
        <v>350</v>
      </c>
      <c r="AG9" s="7">
        <v>1000</v>
      </c>
      <c r="AH9" s="7">
        <v>1000</v>
      </c>
      <c r="AI9" s="8">
        <v>2080</v>
      </c>
      <c r="AJ9" s="8">
        <v>1500</v>
      </c>
      <c r="AK9" s="7">
        <v>2</v>
      </c>
      <c r="AL9" s="7">
        <v>2</v>
      </c>
      <c r="AM9" s="8">
        <v>4</v>
      </c>
      <c r="AN9" s="8">
        <v>1</v>
      </c>
      <c r="AO9" s="7">
        <v>1000</v>
      </c>
      <c r="AP9" s="7">
        <v>1000</v>
      </c>
      <c r="AQ9" s="8">
        <v>1300</v>
      </c>
      <c r="AR9" s="8">
        <v>662</v>
      </c>
      <c r="AS9" s="7">
        <v>750</v>
      </c>
      <c r="AT9" s="7">
        <v>750</v>
      </c>
      <c r="AU9" s="8">
        <v>805</v>
      </c>
      <c r="AV9" s="8">
        <v>455</v>
      </c>
      <c r="AW9" s="7">
        <f t="shared" ref="AW9:AZ9" si="4">AO9+AS9</f>
        <v>1750</v>
      </c>
      <c r="AX9" s="7">
        <f t="shared" si="4"/>
        <v>1750</v>
      </c>
      <c r="AY9" s="8">
        <f t="shared" si="4"/>
        <v>2105</v>
      </c>
      <c r="AZ9" s="8">
        <f t="shared" si="4"/>
        <v>1117</v>
      </c>
      <c r="BA9" s="7">
        <v>1050</v>
      </c>
      <c r="BB9" s="7">
        <v>1050</v>
      </c>
      <c r="BC9" s="8">
        <v>1320</v>
      </c>
      <c r="BD9" s="8">
        <v>655</v>
      </c>
      <c r="BE9" s="7">
        <v>69</v>
      </c>
      <c r="BF9" s="7">
        <v>70.099999999999994</v>
      </c>
      <c r="BG9" s="8">
        <v>72</v>
      </c>
      <c r="BH9" s="8">
        <v>72</v>
      </c>
      <c r="BI9" s="7">
        <v>150</v>
      </c>
      <c r="BJ9" s="7">
        <v>150</v>
      </c>
      <c r="BK9" s="8">
        <v>195</v>
      </c>
      <c r="BL9" s="8">
        <v>101</v>
      </c>
      <c r="BM9" s="7">
        <v>105</v>
      </c>
      <c r="BN9" s="7">
        <v>105</v>
      </c>
      <c r="BO9" s="8">
        <v>120</v>
      </c>
      <c r="BP9" s="8">
        <v>65</v>
      </c>
      <c r="BQ9" s="7">
        <v>0</v>
      </c>
      <c r="BR9" s="7">
        <v>0</v>
      </c>
      <c r="BS9" s="8">
        <v>0</v>
      </c>
      <c r="BT9" s="8">
        <v>0</v>
      </c>
    </row>
    <row r="10" spans="1:72" ht="14.25">
      <c r="A10" s="5">
        <v>5</v>
      </c>
      <c r="B10" s="6" t="s">
        <v>40</v>
      </c>
      <c r="C10" s="7">
        <v>100</v>
      </c>
      <c r="D10" s="7">
        <v>90</v>
      </c>
      <c r="E10" s="8">
        <v>100</v>
      </c>
      <c r="F10" s="8">
        <v>100</v>
      </c>
      <c r="G10" s="7">
        <v>85</v>
      </c>
      <c r="H10" s="7">
        <v>90</v>
      </c>
      <c r="I10" s="8">
        <v>95</v>
      </c>
      <c r="J10" s="8">
        <v>90</v>
      </c>
      <c r="K10" s="7">
        <v>11</v>
      </c>
      <c r="L10" s="7">
        <v>11</v>
      </c>
      <c r="M10" s="21">
        <v>11</v>
      </c>
      <c r="N10" s="21">
        <v>0</v>
      </c>
      <c r="O10" s="8">
        <v>350</v>
      </c>
      <c r="P10" s="8">
        <v>382</v>
      </c>
      <c r="Q10" s="7">
        <v>11000</v>
      </c>
      <c r="R10" s="7">
        <v>11000</v>
      </c>
      <c r="S10" s="8">
        <v>11000</v>
      </c>
      <c r="T10" s="16">
        <v>11000</v>
      </c>
      <c r="U10" s="7">
        <v>45.5</v>
      </c>
      <c r="V10" s="7">
        <v>52.5</v>
      </c>
      <c r="W10" s="7">
        <v>52.8</v>
      </c>
      <c r="X10" s="8">
        <v>60.908000000000001</v>
      </c>
      <c r="Y10" s="7">
        <v>0</v>
      </c>
      <c r="Z10" s="7">
        <v>5</v>
      </c>
      <c r="AA10" s="8">
        <v>5</v>
      </c>
      <c r="AB10" s="8">
        <v>5</v>
      </c>
      <c r="AC10" s="7">
        <v>480</v>
      </c>
      <c r="AD10" s="7">
        <v>480</v>
      </c>
      <c r="AE10" s="8">
        <v>500</v>
      </c>
      <c r="AF10" s="16">
        <v>0</v>
      </c>
      <c r="AG10" s="7">
        <v>1200</v>
      </c>
      <c r="AH10" s="7">
        <v>1200</v>
      </c>
      <c r="AI10" s="8">
        <v>1200</v>
      </c>
      <c r="AJ10" s="8">
        <v>850</v>
      </c>
      <c r="AK10" s="7">
        <v>3</v>
      </c>
      <c r="AL10" s="7">
        <v>3</v>
      </c>
      <c r="AM10" s="8">
        <v>5</v>
      </c>
      <c r="AN10" s="8">
        <v>1</v>
      </c>
      <c r="AO10" s="7">
        <v>945</v>
      </c>
      <c r="AP10" s="7">
        <v>1215</v>
      </c>
      <c r="AQ10" s="8">
        <v>1056</v>
      </c>
      <c r="AR10" s="9">
        <v>1342</v>
      </c>
      <c r="AS10" s="7">
        <v>450</v>
      </c>
      <c r="AT10" s="7">
        <v>520</v>
      </c>
      <c r="AU10" s="8">
        <v>348</v>
      </c>
      <c r="AV10" s="9">
        <v>150</v>
      </c>
      <c r="AW10" s="7">
        <f t="shared" ref="AW10:AZ10" si="5">AO10+AS10</f>
        <v>1395</v>
      </c>
      <c r="AX10" s="7">
        <f t="shared" si="5"/>
        <v>1735</v>
      </c>
      <c r="AY10" s="8">
        <f t="shared" si="5"/>
        <v>1404</v>
      </c>
      <c r="AZ10" s="8">
        <f t="shared" si="5"/>
        <v>1492</v>
      </c>
      <c r="BA10" s="7">
        <v>520</v>
      </c>
      <c r="BB10" s="7">
        <v>520</v>
      </c>
      <c r="BC10" s="8">
        <v>300</v>
      </c>
      <c r="BD10" s="8">
        <v>112</v>
      </c>
      <c r="BE10" s="7">
        <v>68</v>
      </c>
      <c r="BF10" s="7">
        <v>68</v>
      </c>
      <c r="BG10" s="8">
        <v>70</v>
      </c>
      <c r="BH10" s="8">
        <v>70</v>
      </c>
      <c r="BI10" s="7">
        <v>44</v>
      </c>
      <c r="BJ10" s="7">
        <v>52</v>
      </c>
      <c r="BK10" s="8">
        <v>78</v>
      </c>
      <c r="BL10" s="8">
        <v>30</v>
      </c>
      <c r="BM10" s="7">
        <v>120</v>
      </c>
      <c r="BN10" s="7">
        <v>69</v>
      </c>
      <c r="BO10" s="8">
        <v>61</v>
      </c>
      <c r="BP10" s="9">
        <v>4</v>
      </c>
      <c r="BQ10" s="7">
        <v>0</v>
      </c>
      <c r="BR10" s="7">
        <v>0</v>
      </c>
      <c r="BS10" s="8">
        <v>0</v>
      </c>
      <c r="BT10" s="8">
        <v>0</v>
      </c>
    </row>
    <row r="11" spans="1:72" ht="14.25">
      <c r="A11" s="5">
        <v>6</v>
      </c>
      <c r="B11" s="6" t="s">
        <v>41</v>
      </c>
      <c r="C11" s="7">
        <v>100</v>
      </c>
      <c r="D11" s="7">
        <v>80</v>
      </c>
      <c r="E11" s="8">
        <v>100</v>
      </c>
      <c r="F11" s="8">
        <v>100</v>
      </c>
      <c r="G11" s="7">
        <v>100</v>
      </c>
      <c r="H11" s="7">
        <v>80</v>
      </c>
      <c r="I11" s="8">
        <v>100</v>
      </c>
      <c r="J11" s="8">
        <v>90</v>
      </c>
      <c r="K11" s="7">
        <v>12</v>
      </c>
      <c r="L11" s="7">
        <v>16</v>
      </c>
      <c r="M11" s="8">
        <v>16</v>
      </c>
      <c r="N11" s="8">
        <v>2</v>
      </c>
      <c r="O11" s="8">
        <v>1502</v>
      </c>
      <c r="P11" s="16">
        <v>937</v>
      </c>
      <c r="Q11" s="7">
        <v>11000</v>
      </c>
      <c r="R11" s="7">
        <v>11000</v>
      </c>
      <c r="S11" s="8">
        <v>22000</v>
      </c>
      <c r="T11" s="8">
        <v>15425</v>
      </c>
      <c r="U11" s="7">
        <v>53.2</v>
      </c>
      <c r="V11" s="8">
        <v>54.61</v>
      </c>
      <c r="W11" s="7">
        <v>59.81</v>
      </c>
      <c r="X11" s="8">
        <v>67.409000000000006</v>
      </c>
      <c r="Y11" s="7">
        <v>8</v>
      </c>
      <c r="Z11" s="8">
        <v>12</v>
      </c>
      <c r="AA11" s="8">
        <v>23</v>
      </c>
      <c r="AB11" s="8">
        <v>34</v>
      </c>
      <c r="AC11" s="7">
        <v>500</v>
      </c>
      <c r="AD11" s="8">
        <v>625</v>
      </c>
      <c r="AE11" s="8">
        <v>750</v>
      </c>
      <c r="AF11" s="8">
        <v>150</v>
      </c>
      <c r="AG11" s="7">
        <v>1577</v>
      </c>
      <c r="AH11" s="8">
        <v>1637</v>
      </c>
      <c r="AI11" s="8">
        <v>1875</v>
      </c>
      <c r="AJ11" s="8">
        <v>975</v>
      </c>
      <c r="AK11" s="7">
        <v>5</v>
      </c>
      <c r="AL11" s="7">
        <v>5</v>
      </c>
      <c r="AM11" s="8">
        <v>6</v>
      </c>
      <c r="AN11" s="8">
        <v>3</v>
      </c>
      <c r="AO11" s="7">
        <v>4130</v>
      </c>
      <c r="AP11" s="7">
        <v>4130</v>
      </c>
      <c r="AQ11" s="8">
        <v>4250</v>
      </c>
      <c r="AR11" s="8">
        <v>2007</v>
      </c>
      <c r="AS11" s="7">
        <v>125</v>
      </c>
      <c r="AT11" s="7">
        <v>125</v>
      </c>
      <c r="AU11" s="8">
        <v>820</v>
      </c>
      <c r="AV11" s="8">
        <v>42</v>
      </c>
      <c r="AW11" s="7">
        <f t="shared" ref="AW11:AZ11" si="6">AO11+AS11</f>
        <v>4255</v>
      </c>
      <c r="AX11" s="7">
        <f t="shared" si="6"/>
        <v>4255</v>
      </c>
      <c r="AY11" s="8">
        <f t="shared" si="6"/>
        <v>5070</v>
      </c>
      <c r="AZ11" s="8">
        <f t="shared" si="6"/>
        <v>2049</v>
      </c>
      <c r="BA11" s="7">
        <v>1030</v>
      </c>
      <c r="BB11" s="8">
        <v>1045</v>
      </c>
      <c r="BC11" s="8">
        <v>1280</v>
      </c>
      <c r="BD11" s="8">
        <v>806</v>
      </c>
      <c r="BE11" s="7">
        <v>60</v>
      </c>
      <c r="BF11" s="7">
        <v>63</v>
      </c>
      <c r="BG11" s="8">
        <v>65</v>
      </c>
      <c r="BH11" s="8">
        <v>65</v>
      </c>
      <c r="BI11" s="7">
        <v>150</v>
      </c>
      <c r="BJ11" s="8">
        <v>168</v>
      </c>
      <c r="BK11" s="8">
        <v>68</v>
      </c>
      <c r="BL11" s="8">
        <v>55</v>
      </c>
      <c r="BM11" s="7">
        <v>92</v>
      </c>
      <c r="BN11" s="8">
        <v>120</v>
      </c>
      <c r="BO11" s="8">
        <v>68</v>
      </c>
      <c r="BP11" s="8">
        <v>16</v>
      </c>
      <c r="BQ11" s="7">
        <v>0</v>
      </c>
      <c r="BR11" s="7">
        <v>0</v>
      </c>
      <c r="BS11" s="8">
        <v>0</v>
      </c>
      <c r="BT11" s="8">
        <v>0</v>
      </c>
    </row>
    <row r="12" spans="1:72" ht="14.25">
      <c r="A12" s="5">
        <v>7</v>
      </c>
      <c r="B12" s="6" t="s">
        <v>42</v>
      </c>
      <c r="C12" s="7">
        <v>100</v>
      </c>
      <c r="D12" s="7">
        <v>90</v>
      </c>
      <c r="E12" s="8">
        <v>100</v>
      </c>
      <c r="F12" s="8">
        <v>100</v>
      </c>
      <c r="G12" s="7">
        <v>80</v>
      </c>
      <c r="H12" s="7">
        <v>90</v>
      </c>
      <c r="I12" s="8">
        <v>100</v>
      </c>
      <c r="J12" s="8">
        <v>100</v>
      </c>
      <c r="K12" s="7">
        <v>12</v>
      </c>
      <c r="L12" s="7">
        <v>21</v>
      </c>
      <c r="M12" s="8">
        <v>21</v>
      </c>
      <c r="N12" s="8">
        <v>21</v>
      </c>
      <c r="O12" s="8">
        <v>3438</v>
      </c>
      <c r="P12" s="8">
        <v>1096</v>
      </c>
      <c r="Q12" s="7">
        <v>11000</v>
      </c>
      <c r="R12" s="7">
        <v>11000</v>
      </c>
      <c r="S12" s="8">
        <v>30000</v>
      </c>
      <c r="T12" s="8">
        <v>10000</v>
      </c>
      <c r="U12" s="7">
        <v>59</v>
      </c>
      <c r="V12" s="7">
        <v>77.8</v>
      </c>
      <c r="W12" s="7">
        <v>82.3</v>
      </c>
      <c r="X12" s="8">
        <v>87.882000000000005</v>
      </c>
      <c r="Y12" s="7">
        <v>15</v>
      </c>
      <c r="Z12" s="7">
        <v>15</v>
      </c>
      <c r="AA12" s="8">
        <v>28</v>
      </c>
      <c r="AB12" s="8">
        <v>5</v>
      </c>
      <c r="AC12" s="7">
        <v>250</v>
      </c>
      <c r="AD12" s="7">
        <v>250</v>
      </c>
      <c r="AE12" s="8">
        <v>500</v>
      </c>
      <c r="AF12" s="8">
        <v>150</v>
      </c>
      <c r="AG12" s="7">
        <v>1000</v>
      </c>
      <c r="AH12" s="7">
        <v>1000</v>
      </c>
      <c r="AI12" s="8">
        <v>3500</v>
      </c>
      <c r="AJ12" s="8">
        <v>1500</v>
      </c>
      <c r="AK12" s="7">
        <v>0</v>
      </c>
      <c r="AL12" s="7">
        <v>1</v>
      </c>
      <c r="AM12" s="8">
        <v>5</v>
      </c>
      <c r="AN12" s="16">
        <v>21</v>
      </c>
      <c r="AO12" s="15">
        <v>400</v>
      </c>
      <c r="AP12" s="15">
        <v>3065</v>
      </c>
      <c r="AQ12" s="8">
        <v>3600</v>
      </c>
      <c r="AR12" s="8">
        <v>1300</v>
      </c>
      <c r="AS12" s="7">
        <v>50</v>
      </c>
      <c r="AT12" s="7">
        <v>50</v>
      </c>
      <c r="AU12" s="8">
        <v>780</v>
      </c>
      <c r="AV12" s="8">
        <v>127</v>
      </c>
      <c r="AW12" s="15">
        <f t="shared" ref="AW12:AZ12" si="7">AO12+AS12</f>
        <v>450</v>
      </c>
      <c r="AX12" s="15">
        <f t="shared" si="7"/>
        <v>3115</v>
      </c>
      <c r="AY12" s="8">
        <f t="shared" si="7"/>
        <v>4380</v>
      </c>
      <c r="AZ12" s="8">
        <f t="shared" si="7"/>
        <v>1427</v>
      </c>
      <c r="BA12" s="7">
        <v>1000</v>
      </c>
      <c r="BB12" s="7">
        <v>1000</v>
      </c>
      <c r="BC12" s="8">
        <v>1200</v>
      </c>
      <c r="BD12" s="8">
        <v>760</v>
      </c>
      <c r="BE12" s="7">
        <v>65.7</v>
      </c>
      <c r="BF12" s="7">
        <v>69.099999999999994</v>
      </c>
      <c r="BG12" s="8">
        <v>71</v>
      </c>
      <c r="BH12" s="8">
        <v>71</v>
      </c>
      <c r="BI12" s="7">
        <v>120</v>
      </c>
      <c r="BJ12" s="7">
        <v>120</v>
      </c>
      <c r="BK12" s="8">
        <v>89</v>
      </c>
      <c r="BL12" s="8">
        <v>121</v>
      </c>
      <c r="BM12" s="7">
        <v>100</v>
      </c>
      <c r="BN12" s="7">
        <v>100</v>
      </c>
      <c r="BO12" s="8">
        <v>81</v>
      </c>
      <c r="BP12" s="9">
        <v>20</v>
      </c>
      <c r="BQ12" s="7">
        <v>2</v>
      </c>
      <c r="BR12" s="7">
        <v>1</v>
      </c>
      <c r="BS12" s="8">
        <v>1</v>
      </c>
      <c r="BT12" s="8">
        <v>0</v>
      </c>
    </row>
    <row r="13" spans="1:72" ht="14.25">
      <c r="A13" s="5">
        <v>8</v>
      </c>
      <c r="B13" s="6" t="s">
        <v>43</v>
      </c>
      <c r="C13" s="7">
        <v>100</v>
      </c>
      <c r="D13" s="7">
        <v>100</v>
      </c>
      <c r="E13" s="8">
        <v>100</v>
      </c>
      <c r="F13" s="8">
        <v>100</v>
      </c>
      <c r="G13" s="8">
        <v>90</v>
      </c>
      <c r="H13" s="7">
        <v>90</v>
      </c>
      <c r="I13" s="8">
        <v>90</v>
      </c>
      <c r="J13" s="8">
        <v>95</v>
      </c>
      <c r="K13" s="7">
        <v>10</v>
      </c>
      <c r="L13" s="7">
        <v>7</v>
      </c>
      <c r="M13" s="8">
        <v>17</v>
      </c>
      <c r="N13" s="8">
        <v>30</v>
      </c>
      <c r="O13" s="8">
        <v>3000</v>
      </c>
      <c r="P13" s="8">
        <v>6</v>
      </c>
      <c r="Q13" s="7">
        <v>3000</v>
      </c>
      <c r="R13" s="7">
        <v>3000</v>
      </c>
      <c r="S13" s="8">
        <v>5000</v>
      </c>
      <c r="T13" s="8">
        <v>3000</v>
      </c>
      <c r="U13" s="7">
        <v>50</v>
      </c>
      <c r="V13" s="7">
        <v>50.87</v>
      </c>
      <c r="W13" s="17">
        <v>53</v>
      </c>
      <c r="X13" s="18">
        <v>60.420999999999999</v>
      </c>
      <c r="Y13" s="7">
        <v>20</v>
      </c>
      <c r="Z13" s="7">
        <v>20</v>
      </c>
      <c r="AA13" s="8">
        <v>17</v>
      </c>
      <c r="AB13" s="8">
        <v>4</v>
      </c>
      <c r="AC13" s="7">
        <v>500</v>
      </c>
      <c r="AD13" s="7">
        <v>500</v>
      </c>
      <c r="AE13" s="8">
        <v>500</v>
      </c>
      <c r="AF13" s="8">
        <v>500</v>
      </c>
      <c r="AG13" s="7">
        <v>4000</v>
      </c>
      <c r="AH13" s="7">
        <v>4000</v>
      </c>
      <c r="AI13" s="8">
        <v>4900</v>
      </c>
      <c r="AJ13" s="8">
        <v>2000</v>
      </c>
      <c r="AK13" s="7">
        <v>3</v>
      </c>
      <c r="AL13" s="7">
        <v>3</v>
      </c>
      <c r="AM13" s="8">
        <v>3</v>
      </c>
      <c r="AN13" s="8">
        <v>2</v>
      </c>
      <c r="AO13" s="15">
        <v>2000</v>
      </c>
      <c r="AP13" s="15">
        <v>1000</v>
      </c>
      <c r="AQ13" s="8">
        <v>3900</v>
      </c>
      <c r="AR13" s="16">
        <v>1500</v>
      </c>
      <c r="AS13" s="19">
        <v>390</v>
      </c>
      <c r="AT13" s="7">
        <v>300</v>
      </c>
      <c r="AU13" s="8">
        <v>700</v>
      </c>
      <c r="AV13" s="16">
        <v>420</v>
      </c>
      <c r="AW13" s="15">
        <f t="shared" ref="AW13:AZ13" si="8">AO13+AS13</f>
        <v>2390</v>
      </c>
      <c r="AX13" s="15">
        <f t="shared" si="8"/>
        <v>1300</v>
      </c>
      <c r="AY13" s="8">
        <f t="shared" si="8"/>
        <v>4600</v>
      </c>
      <c r="AZ13" s="8">
        <f t="shared" si="8"/>
        <v>1920</v>
      </c>
      <c r="BA13" s="7">
        <v>1500</v>
      </c>
      <c r="BB13" s="7">
        <v>1500</v>
      </c>
      <c r="BC13" s="8">
        <v>1500</v>
      </c>
      <c r="BD13" s="8">
        <v>700</v>
      </c>
      <c r="BE13" s="7">
        <v>70</v>
      </c>
      <c r="BF13" s="7">
        <v>72.400000000000006</v>
      </c>
      <c r="BG13" s="8">
        <v>73.400000000000006</v>
      </c>
      <c r="BH13" s="8">
        <v>75</v>
      </c>
      <c r="BI13" s="7">
        <v>120</v>
      </c>
      <c r="BJ13" s="7">
        <v>120</v>
      </c>
      <c r="BK13" s="8">
        <v>120</v>
      </c>
      <c r="BL13" s="8">
        <v>175</v>
      </c>
      <c r="BM13" s="7">
        <v>80</v>
      </c>
      <c r="BN13" s="7">
        <v>80</v>
      </c>
      <c r="BO13" s="8">
        <v>150</v>
      </c>
      <c r="BP13" s="8">
        <v>35</v>
      </c>
      <c r="BQ13" s="7">
        <v>0</v>
      </c>
      <c r="BR13" s="7">
        <v>0</v>
      </c>
      <c r="BS13" s="8">
        <v>0</v>
      </c>
      <c r="BT13" s="8">
        <v>0</v>
      </c>
    </row>
    <row r="14" spans="1:72" ht="14.25">
      <c r="A14" s="5">
        <v>9</v>
      </c>
      <c r="B14" s="6" t="s">
        <v>44</v>
      </c>
      <c r="C14" s="8">
        <v>100</v>
      </c>
      <c r="D14" s="7">
        <v>100</v>
      </c>
      <c r="E14" s="8">
        <v>100</v>
      </c>
      <c r="F14" s="8">
        <v>100</v>
      </c>
      <c r="G14" s="7">
        <v>85</v>
      </c>
      <c r="H14" s="7">
        <v>90</v>
      </c>
      <c r="I14" s="8">
        <v>100</v>
      </c>
      <c r="J14" s="8">
        <v>100</v>
      </c>
      <c r="K14" s="7">
        <v>35</v>
      </c>
      <c r="L14" s="7">
        <v>40</v>
      </c>
      <c r="M14" s="8">
        <v>40</v>
      </c>
      <c r="N14" s="8">
        <v>12</v>
      </c>
      <c r="O14" s="8">
        <v>100</v>
      </c>
      <c r="P14" s="8">
        <v>821</v>
      </c>
      <c r="Q14" s="7">
        <v>15000</v>
      </c>
      <c r="R14" s="7">
        <v>15000</v>
      </c>
      <c r="S14" s="8">
        <v>10000</v>
      </c>
      <c r="T14" s="8">
        <v>3500</v>
      </c>
      <c r="U14" s="7">
        <v>55</v>
      </c>
      <c r="V14" s="7">
        <v>62.884</v>
      </c>
      <c r="W14" s="17">
        <v>70</v>
      </c>
      <c r="X14" s="18">
        <v>79.798000000000002</v>
      </c>
      <c r="Y14" s="7">
        <v>12</v>
      </c>
      <c r="Z14" s="7">
        <v>18</v>
      </c>
      <c r="AA14" s="8">
        <v>35</v>
      </c>
      <c r="AB14" s="9">
        <v>2</v>
      </c>
      <c r="AC14" s="7">
        <v>250</v>
      </c>
      <c r="AD14" s="7">
        <v>250</v>
      </c>
      <c r="AE14" s="8">
        <v>480</v>
      </c>
      <c r="AF14" s="8">
        <v>125</v>
      </c>
      <c r="AG14" s="7">
        <v>1000</v>
      </c>
      <c r="AH14" s="7">
        <v>1000</v>
      </c>
      <c r="AI14" s="8">
        <v>3500</v>
      </c>
      <c r="AJ14" s="8">
        <v>1300</v>
      </c>
      <c r="AK14" s="7">
        <v>5</v>
      </c>
      <c r="AL14" s="7">
        <v>5</v>
      </c>
      <c r="AM14" s="8">
        <v>9</v>
      </c>
      <c r="AN14" s="8">
        <v>3</v>
      </c>
      <c r="AO14" s="7">
        <v>2150</v>
      </c>
      <c r="AP14" s="7">
        <v>3100</v>
      </c>
      <c r="AQ14" s="8">
        <v>3500</v>
      </c>
      <c r="AR14" s="8">
        <v>2750</v>
      </c>
      <c r="AS14" s="7">
        <v>1100</v>
      </c>
      <c r="AT14" s="7">
        <v>1800</v>
      </c>
      <c r="AU14" s="8">
        <v>2900</v>
      </c>
      <c r="AV14" s="8">
        <v>100</v>
      </c>
      <c r="AW14" s="7">
        <f t="shared" ref="AW14:AZ14" si="9">AO14+AS14</f>
        <v>3250</v>
      </c>
      <c r="AX14" s="7">
        <f t="shared" si="9"/>
        <v>4900</v>
      </c>
      <c r="AY14" s="8">
        <f t="shared" si="9"/>
        <v>6400</v>
      </c>
      <c r="AZ14" s="8">
        <f t="shared" si="9"/>
        <v>2850</v>
      </c>
      <c r="BA14" s="7">
        <v>1500</v>
      </c>
      <c r="BB14" s="7">
        <v>1500</v>
      </c>
      <c r="BC14" s="8">
        <v>1850</v>
      </c>
      <c r="BD14" s="8">
        <v>815</v>
      </c>
      <c r="BE14" s="7">
        <v>68</v>
      </c>
      <c r="BF14" s="7">
        <v>70.099999999999994</v>
      </c>
      <c r="BG14" s="8">
        <v>70.900000000000006</v>
      </c>
      <c r="BH14" s="8">
        <v>71</v>
      </c>
      <c r="BI14" s="7">
        <v>150</v>
      </c>
      <c r="BJ14" s="7">
        <v>150</v>
      </c>
      <c r="BK14" s="8">
        <v>250</v>
      </c>
      <c r="BL14" s="8">
        <v>60</v>
      </c>
      <c r="BM14" s="7">
        <v>90</v>
      </c>
      <c r="BN14" s="7">
        <v>90</v>
      </c>
      <c r="BO14" s="8">
        <v>121</v>
      </c>
      <c r="BP14" s="8">
        <v>12</v>
      </c>
      <c r="BQ14" s="7">
        <v>0</v>
      </c>
      <c r="BR14" s="7">
        <v>0</v>
      </c>
      <c r="BS14" s="8">
        <v>0</v>
      </c>
      <c r="BT14" s="8">
        <v>0</v>
      </c>
    </row>
    <row r="15" spans="1:72" ht="14.25">
      <c r="A15" s="5">
        <v>10</v>
      </c>
      <c r="B15" s="6" t="s">
        <v>45</v>
      </c>
      <c r="C15" s="7">
        <v>100</v>
      </c>
      <c r="D15" s="7">
        <v>100</v>
      </c>
      <c r="E15" s="8">
        <v>100</v>
      </c>
      <c r="F15" s="8">
        <v>100</v>
      </c>
      <c r="G15" s="7">
        <v>86</v>
      </c>
      <c r="H15" s="7">
        <v>85</v>
      </c>
      <c r="I15" s="8">
        <v>85</v>
      </c>
      <c r="J15" s="8">
        <v>95</v>
      </c>
      <c r="K15" s="7">
        <v>8</v>
      </c>
      <c r="L15" s="7">
        <v>13</v>
      </c>
      <c r="M15" s="8">
        <v>15</v>
      </c>
      <c r="N15" s="8">
        <v>8</v>
      </c>
      <c r="O15" s="8">
        <v>15</v>
      </c>
      <c r="P15" s="16">
        <v>1543</v>
      </c>
      <c r="Q15" s="7">
        <v>11000</v>
      </c>
      <c r="R15" s="7">
        <v>15000</v>
      </c>
      <c r="S15" s="8">
        <v>12000</v>
      </c>
      <c r="T15" s="8">
        <v>7000</v>
      </c>
      <c r="U15" s="7">
        <v>33</v>
      </c>
      <c r="V15" s="7">
        <v>43.411999999999999</v>
      </c>
      <c r="W15" s="17">
        <v>48</v>
      </c>
      <c r="X15" s="18">
        <v>55.825000000000003</v>
      </c>
      <c r="Y15" s="7">
        <v>6</v>
      </c>
      <c r="Z15" s="7">
        <v>21</v>
      </c>
      <c r="AA15" s="8">
        <v>6</v>
      </c>
      <c r="AB15" s="8">
        <v>1</v>
      </c>
      <c r="AC15" s="7">
        <v>250</v>
      </c>
      <c r="AD15" s="7">
        <v>250</v>
      </c>
      <c r="AE15" s="8">
        <v>370</v>
      </c>
      <c r="AF15" s="8">
        <v>150</v>
      </c>
      <c r="AG15" s="7">
        <v>1500</v>
      </c>
      <c r="AH15" s="7">
        <v>1500</v>
      </c>
      <c r="AI15" s="8">
        <v>2500</v>
      </c>
      <c r="AJ15" s="8">
        <v>900</v>
      </c>
      <c r="AK15" s="7">
        <v>2</v>
      </c>
      <c r="AL15" s="7">
        <v>2</v>
      </c>
      <c r="AM15" s="8">
        <v>3</v>
      </c>
      <c r="AN15" s="8">
        <v>1</v>
      </c>
      <c r="AO15" s="7">
        <v>2500</v>
      </c>
      <c r="AP15" s="7">
        <v>2800</v>
      </c>
      <c r="AQ15" s="8">
        <v>2813</v>
      </c>
      <c r="AR15" s="8">
        <v>495</v>
      </c>
      <c r="AS15" s="7">
        <v>130</v>
      </c>
      <c r="AT15" s="7">
        <v>1300</v>
      </c>
      <c r="AU15" s="8">
        <v>165</v>
      </c>
      <c r="AV15" s="8">
        <v>38</v>
      </c>
      <c r="AW15" s="7">
        <f t="shared" ref="AW15:AZ15" si="10">AO15+AS15</f>
        <v>2630</v>
      </c>
      <c r="AX15" s="7">
        <f t="shared" si="10"/>
        <v>4100</v>
      </c>
      <c r="AY15" s="8">
        <f t="shared" si="10"/>
        <v>2978</v>
      </c>
      <c r="AZ15" s="8">
        <f t="shared" si="10"/>
        <v>533</v>
      </c>
      <c r="BA15" s="7">
        <v>650</v>
      </c>
      <c r="BB15" s="7">
        <v>650</v>
      </c>
      <c r="BC15" s="8">
        <v>652</v>
      </c>
      <c r="BD15" s="8">
        <v>325</v>
      </c>
      <c r="BE15" s="7" t="s">
        <v>46</v>
      </c>
      <c r="BF15" s="8">
        <v>57.2</v>
      </c>
      <c r="BG15" s="8">
        <v>60</v>
      </c>
      <c r="BH15" s="8">
        <v>58.3</v>
      </c>
      <c r="BI15" s="7">
        <v>110</v>
      </c>
      <c r="BJ15" s="7">
        <v>110</v>
      </c>
      <c r="BK15" s="8">
        <v>68</v>
      </c>
      <c r="BL15" s="8">
        <v>52</v>
      </c>
      <c r="BM15" s="7">
        <v>100</v>
      </c>
      <c r="BN15" s="7">
        <v>100</v>
      </c>
      <c r="BO15" s="8">
        <v>24</v>
      </c>
      <c r="BP15" s="8">
        <v>42</v>
      </c>
      <c r="BQ15" s="7">
        <v>0</v>
      </c>
      <c r="BR15" s="7">
        <v>0</v>
      </c>
      <c r="BS15" s="8">
        <v>0</v>
      </c>
      <c r="BT15" s="8">
        <v>0</v>
      </c>
    </row>
    <row r="16" spans="1:72" ht="14.25">
      <c r="A16" s="5">
        <v>11</v>
      </c>
      <c r="B16" s="6" t="s">
        <v>47</v>
      </c>
      <c r="C16" s="7">
        <v>100</v>
      </c>
      <c r="D16" s="7">
        <v>100</v>
      </c>
      <c r="E16" s="8">
        <v>100</v>
      </c>
      <c r="F16" s="8">
        <v>100</v>
      </c>
      <c r="G16" s="13">
        <v>95</v>
      </c>
      <c r="H16" s="7">
        <v>95</v>
      </c>
      <c r="I16" s="8">
        <v>95</v>
      </c>
      <c r="J16" s="8">
        <v>95</v>
      </c>
      <c r="K16" s="7">
        <v>5</v>
      </c>
      <c r="L16" s="7">
        <v>8</v>
      </c>
      <c r="M16" s="8">
        <v>8</v>
      </c>
      <c r="N16" s="8">
        <v>5</v>
      </c>
      <c r="O16" s="8">
        <v>450</v>
      </c>
      <c r="P16" s="8">
        <v>71</v>
      </c>
      <c r="Q16" s="7">
        <v>11000</v>
      </c>
      <c r="R16" s="7">
        <v>11000</v>
      </c>
      <c r="S16" s="8">
        <v>12500</v>
      </c>
      <c r="T16" s="8">
        <v>9500</v>
      </c>
      <c r="U16" s="8">
        <v>52.6</v>
      </c>
      <c r="V16" s="7">
        <v>62.777000000000001</v>
      </c>
      <c r="W16" s="7">
        <v>70.882000000000005</v>
      </c>
      <c r="X16" s="20">
        <v>76.387</v>
      </c>
      <c r="Y16" s="7">
        <v>19</v>
      </c>
      <c r="Z16" s="7">
        <v>11</v>
      </c>
      <c r="AA16" s="8">
        <v>12</v>
      </c>
      <c r="AB16" s="8">
        <v>5</v>
      </c>
      <c r="AC16" s="7">
        <v>250</v>
      </c>
      <c r="AD16" s="7">
        <v>250</v>
      </c>
      <c r="AE16" s="8">
        <v>565</v>
      </c>
      <c r="AF16" s="8">
        <v>100</v>
      </c>
      <c r="AG16" s="7">
        <v>2000</v>
      </c>
      <c r="AH16" s="7">
        <v>2000</v>
      </c>
      <c r="AI16" s="8">
        <v>2520</v>
      </c>
      <c r="AJ16" s="8">
        <v>1700</v>
      </c>
      <c r="AK16" s="7">
        <v>7</v>
      </c>
      <c r="AL16" s="7">
        <v>7</v>
      </c>
      <c r="AM16" s="8">
        <v>5</v>
      </c>
      <c r="AN16" s="8">
        <v>8</v>
      </c>
      <c r="AO16" s="7">
        <v>2500</v>
      </c>
      <c r="AP16" s="7">
        <v>4700</v>
      </c>
      <c r="AQ16" s="8">
        <v>4752</v>
      </c>
      <c r="AR16" s="8">
        <v>1280</v>
      </c>
      <c r="AS16" s="7">
        <v>150</v>
      </c>
      <c r="AT16" s="7">
        <v>150</v>
      </c>
      <c r="AU16" s="8">
        <v>160</v>
      </c>
      <c r="AV16" s="8">
        <v>50</v>
      </c>
      <c r="AW16" s="7">
        <f t="shared" ref="AW16:AZ16" si="11">AO16+AS16</f>
        <v>2650</v>
      </c>
      <c r="AX16" s="7">
        <f t="shared" si="11"/>
        <v>4850</v>
      </c>
      <c r="AY16" s="8">
        <f t="shared" si="11"/>
        <v>4912</v>
      </c>
      <c r="AZ16" s="8">
        <f t="shared" si="11"/>
        <v>1330</v>
      </c>
      <c r="BA16" s="7">
        <v>2000</v>
      </c>
      <c r="BB16" s="7">
        <v>2000</v>
      </c>
      <c r="BC16" s="8">
        <v>2085</v>
      </c>
      <c r="BD16" s="14">
        <v>1207</v>
      </c>
      <c r="BE16" s="7">
        <v>75.599999999999994</v>
      </c>
      <c r="BF16" s="7">
        <v>75.8</v>
      </c>
      <c r="BG16" s="8">
        <v>76</v>
      </c>
      <c r="BH16" s="8">
        <v>76</v>
      </c>
      <c r="BI16" s="7">
        <v>215</v>
      </c>
      <c r="BJ16" s="7">
        <v>215</v>
      </c>
      <c r="BK16" s="8">
        <v>185</v>
      </c>
      <c r="BL16" s="8">
        <v>80</v>
      </c>
      <c r="BM16" s="7">
        <v>150</v>
      </c>
      <c r="BN16" s="7">
        <v>150</v>
      </c>
      <c r="BO16" s="8">
        <v>82</v>
      </c>
      <c r="BP16" s="8">
        <v>36</v>
      </c>
      <c r="BQ16" s="7">
        <v>1</v>
      </c>
      <c r="BR16" s="7">
        <v>0</v>
      </c>
      <c r="BS16" s="8">
        <v>0</v>
      </c>
      <c r="BT16" s="8">
        <v>0</v>
      </c>
    </row>
    <row r="17" spans="1:72" ht="14.25">
      <c r="A17" s="5">
        <v>12</v>
      </c>
      <c r="B17" s="6" t="s">
        <v>48</v>
      </c>
      <c r="C17" s="7">
        <v>100</v>
      </c>
      <c r="D17" s="7">
        <v>100</v>
      </c>
      <c r="E17" s="8">
        <v>100</v>
      </c>
      <c r="F17" s="8">
        <v>100</v>
      </c>
      <c r="G17" s="7">
        <v>90</v>
      </c>
      <c r="H17" s="7">
        <v>90</v>
      </c>
      <c r="I17" s="8">
        <v>90</v>
      </c>
      <c r="J17" s="8">
        <v>95</v>
      </c>
      <c r="K17" s="8">
        <v>30</v>
      </c>
      <c r="L17" s="8">
        <v>30</v>
      </c>
      <c r="M17" s="8">
        <v>30</v>
      </c>
      <c r="N17" s="8">
        <v>5</v>
      </c>
      <c r="O17" s="8">
        <v>4548</v>
      </c>
      <c r="P17" s="8">
        <v>2772</v>
      </c>
      <c r="Q17" s="7">
        <v>8000</v>
      </c>
      <c r="R17" s="7">
        <v>8000</v>
      </c>
      <c r="S17" s="8">
        <v>8805</v>
      </c>
      <c r="T17" s="8">
        <v>7000</v>
      </c>
      <c r="U17" s="7">
        <v>33</v>
      </c>
      <c r="V17" s="7">
        <v>36.450000000000003</v>
      </c>
      <c r="W17" s="7">
        <v>37.640999999999998</v>
      </c>
      <c r="X17" s="18">
        <v>37.506999999999998</v>
      </c>
      <c r="Y17" s="7">
        <v>5</v>
      </c>
      <c r="Z17" s="7">
        <v>8</v>
      </c>
      <c r="AA17" s="8">
        <v>7</v>
      </c>
      <c r="AB17" s="16">
        <v>25</v>
      </c>
      <c r="AC17" s="7">
        <v>500</v>
      </c>
      <c r="AD17" s="7">
        <v>500</v>
      </c>
      <c r="AE17" s="8">
        <v>524</v>
      </c>
      <c r="AF17" s="8">
        <v>150</v>
      </c>
      <c r="AG17" s="7">
        <v>3000</v>
      </c>
      <c r="AH17" s="7">
        <v>3000</v>
      </c>
      <c r="AI17" s="8">
        <v>3900</v>
      </c>
      <c r="AJ17" s="8">
        <v>3500</v>
      </c>
      <c r="AK17" s="7">
        <v>8</v>
      </c>
      <c r="AL17" s="7">
        <v>32</v>
      </c>
      <c r="AM17" s="8">
        <v>18</v>
      </c>
      <c r="AN17" s="8">
        <v>14</v>
      </c>
      <c r="AO17" s="7">
        <v>2550</v>
      </c>
      <c r="AP17" s="7">
        <v>3250</v>
      </c>
      <c r="AQ17" s="8">
        <v>4328</v>
      </c>
      <c r="AR17" s="8">
        <v>2560</v>
      </c>
      <c r="AS17" s="19">
        <v>115</v>
      </c>
      <c r="AT17" s="19">
        <v>115</v>
      </c>
      <c r="AU17" s="8">
        <v>235</v>
      </c>
      <c r="AV17" s="8">
        <v>120</v>
      </c>
      <c r="AW17" s="7">
        <f t="shared" ref="AW17:AZ17" si="12">AO17+AS17</f>
        <v>2665</v>
      </c>
      <c r="AX17" s="7">
        <f t="shared" si="12"/>
        <v>3365</v>
      </c>
      <c r="AY17" s="8">
        <f t="shared" si="12"/>
        <v>4563</v>
      </c>
      <c r="AZ17" s="8">
        <f t="shared" si="12"/>
        <v>2680</v>
      </c>
      <c r="BA17" s="7">
        <v>1560</v>
      </c>
      <c r="BB17" s="7">
        <v>1540</v>
      </c>
      <c r="BC17" s="8">
        <v>1520</v>
      </c>
      <c r="BD17" s="14">
        <v>1034</v>
      </c>
      <c r="BE17" s="7">
        <v>71.8</v>
      </c>
      <c r="BF17" s="7">
        <v>72.099999999999994</v>
      </c>
      <c r="BG17" s="8">
        <v>73.099999999999994</v>
      </c>
      <c r="BH17" s="8">
        <v>73.5</v>
      </c>
      <c r="BI17" s="7">
        <v>210</v>
      </c>
      <c r="BJ17" s="7">
        <v>210</v>
      </c>
      <c r="BK17" s="8">
        <v>185</v>
      </c>
      <c r="BL17" s="8">
        <v>75</v>
      </c>
      <c r="BM17" s="7">
        <v>155</v>
      </c>
      <c r="BN17" s="7">
        <v>155</v>
      </c>
      <c r="BO17" s="8">
        <v>45</v>
      </c>
      <c r="BP17" s="8">
        <v>52</v>
      </c>
      <c r="BQ17" s="7">
        <v>2</v>
      </c>
      <c r="BR17" s="7">
        <v>1</v>
      </c>
      <c r="BS17" s="8">
        <v>2</v>
      </c>
      <c r="BT17" s="8">
        <v>0</v>
      </c>
    </row>
    <row r="18" spans="1:72" ht="14.25">
      <c r="A18" s="5">
        <v>13</v>
      </c>
      <c r="B18" s="6" t="s">
        <v>49</v>
      </c>
      <c r="C18" s="7">
        <v>100</v>
      </c>
      <c r="D18" s="8">
        <v>100</v>
      </c>
      <c r="E18" s="8">
        <v>100</v>
      </c>
      <c r="F18" s="8">
        <v>100</v>
      </c>
      <c r="G18" s="7">
        <v>80</v>
      </c>
      <c r="H18" s="7">
        <v>80</v>
      </c>
      <c r="I18" s="8">
        <v>80</v>
      </c>
      <c r="J18" s="8">
        <v>90</v>
      </c>
      <c r="K18" s="7">
        <v>22</v>
      </c>
      <c r="L18" s="7">
        <v>22</v>
      </c>
      <c r="M18" s="8">
        <v>22</v>
      </c>
      <c r="N18" s="8">
        <v>7</v>
      </c>
      <c r="O18" s="8">
        <v>1851</v>
      </c>
      <c r="P18" s="8">
        <v>1546</v>
      </c>
      <c r="Q18" s="7">
        <v>31000</v>
      </c>
      <c r="R18" s="7">
        <v>31000</v>
      </c>
      <c r="S18" s="8">
        <v>13600</v>
      </c>
      <c r="T18" s="8">
        <v>10000</v>
      </c>
      <c r="U18" s="7">
        <v>39.668999999999997</v>
      </c>
      <c r="V18" s="8">
        <v>51</v>
      </c>
      <c r="W18" s="7">
        <v>61.204000000000001</v>
      </c>
      <c r="X18" s="8">
        <v>66.822999999999993</v>
      </c>
      <c r="Y18" s="7">
        <v>0</v>
      </c>
      <c r="Z18" s="7">
        <v>23</v>
      </c>
      <c r="AA18" s="8">
        <v>7</v>
      </c>
      <c r="AB18" s="8">
        <v>12</v>
      </c>
      <c r="AC18" s="7">
        <v>733</v>
      </c>
      <c r="AD18" s="7">
        <v>733</v>
      </c>
      <c r="AE18" s="8">
        <v>830</v>
      </c>
      <c r="AF18" s="8">
        <v>150</v>
      </c>
      <c r="AG18" s="7">
        <v>4585</v>
      </c>
      <c r="AH18" s="7">
        <v>4585</v>
      </c>
      <c r="AI18" s="8">
        <v>5000</v>
      </c>
      <c r="AJ18" s="8">
        <v>2000</v>
      </c>
      <c r="AK18" s="7">
        <v>4</v>
      </c>
      <c r="AL18" s="7">
        <v>4</v>
      </c>
      <c r="AM18" s="8">
        <v>4</v>
      </c>
      <c r="AN18" s="8">
        <v>4</v>
      </c>
      <c r="AO18" s="7">
        <v>1230</v>
      </c>
      <c r="AP18" s="7">
        <v>1230</v>
      </c>
      <c r="AQ18" s="8">
        <v>1450</v>
      </c>
      <c r="AR18" s="8">
        <v>1000</v>
      </c>
      <c r="AS18" s="7">
        <v>941</v>
      </c>
      <c r="AT18" s="7">
        <v>941</v>
      </c>
      <c r="AU18" s="8">
        <v>1000</v>
      </c>
      <c r="AV18" s="8">
        <v>300</v>
      </c>
      <c r="AW18" s="7">
        <f t="shared" ref="AW18:AZ18" si="13">AO18+AS18</f>
        <v>2171</v>
      </c>
      <c r="AX18" s="7">
        <f t="shared" si="13"/>
        <v>2171</v>
      </c>
      <c r="AY18" s="8">
        <f t="shared" si="13"/>
        <v>2450</v>
      </c>
      <c r="AZ18" s="8">
        <f t="shared" si="13"/>
        <v>1300</v>
      </c>
      <c r="BA18" s="7">
        <v>3891</v>
      </c>
      <c r="BB18" s="7">
        <v>3891</v>
      </c>
      <c r="BC18" s="8">
        <v>1316</v>
      </c>
      <c r="BD18" s="8">
        <v>950</v>
      </c>
      <c r="BE18" s="7">
        <v>58.1</v>
      </c>
      <c r="BF18" s="7">
        <v>58.1</v>
      </c>
      <c r="BG18" s="8">
        <v>58</v>
      </c>
      <c r="BH18" s="8">
        <v>65</v>
      </c>
      <c r="BI18" s="7">
        <v>139</v>
      </c>
      <c r="BJ18" s="7">
        <v>139</v>
      </c>
      <c r="BK18" s="8">
        <v>31</v>
      </c>
      <c r="BL18" s="8">
        <v>81</v>
      </c>
      <c r="BM18" s="7">
        <v>99</v>
      </c>
      <c r="BN18" s="7">
        <v>99</v>
      </c>
      <c r="BO18" s="8">
        <v>29</v>
      </c>
      <c r="BP18" s="8">
        <v>15</v>
      </c>
      <c r="BQ18" s="7">
        <v>0</v>
      </c>
      <c r="BR18" s="7">
        <v>1</v>
      </c>
      <c r="BS18" s="8">
        <v>0</v>
      </c>
      <c r="BT18" s="8">
        <v>1</v>
      </c>
    </row>
    <row r="19" spans="1:72" ht="21" customHeight="1">
      <c r="A19" s="5">
        <v>14</v>
      </c>
      <c r="B19" s="6" t="s">
        <v>50</v>
      </c>
      <c r="C19" s="7">
        <v>100</v>
      </c>
      <c r="D19" s="7">
        <v>100</v>
      </c>
      <c r="E19" s="8">
        <v>100</v>
      </c>
      <c r="F19" s="8">
        <v>100</v>
      </c>
      <c r="G19" s="7">
        <v>85</v>
      </c>
      <c r="H19" s="7">
        <v>90</v>
      </c>
      <c r="I19" s="8">
        <v>100</v>
      </c>
      <c r="J19" s="8">
        <v>90</v>
      </c>
      <c r="K19" s="7">
        <v>15</v>
      </c>
      <c r="L19" s="7">
        <v>15</v>
      </c>
      <c r="M19" s="8">
        <v>14</v>
      </c>
      <c r="N19" s="8">
        <v>6</v>
      </c>
      <c r="O19" s="8">
        <v>384</v>
      </c>
      <c r="P19" s="8">
        <v>822</v>
      </c>
      <c r="Q19" s="7">
        <v>3000</v>
      </c>
      <c r="R19" s="7">
        <v>3000</v>
      </c>
      <c r="S19" s="8">
        <v>3000</v>
      </c>
      <c r="T19" s="8">
        <v>45000</v>
      </c>
      <c r="U19" s="7">
        <v>12</v>
      </c>
      <c r="V19" s="7">
        <v>15.417</v>
      </c>
      <c r="W19" s="7">
        <v>15.138999999999999</v>
      </c>
      <c r="X19" s="8">
        <v>16.777000000000001</v>
      </c>
      <c r="Y19" s="7">
        <v>3</v>
      </c>
      <c r="Z19" s="7">
        <v>5</v>
      </c>
      <c r="AA19" s="8">
        <v>6</v>
      </c>
      <c r="AB19" s="8">
        <v>5</v>
      </c>
      <c r="AC19" s="7">
        <v>300</v>
      </c>
      <c r="AD19" s="7">
        <v>300</v>
      </c>
      <c r="AE19" s="8">
        <v>485</v>
      </c>
      <c r="AF19" s="8">
        <v>130</v>
      </c>
      <c r="AG19" s="7">
        <v>2000</v>
      </c>
      <c r="AH19" s="7">
        <v>2000</v>
      </c>
      <c r="AI19" s="8">
        <v>3500</v>
      </c>
      <c r="AJ19" s="8">
        <v>1830</v>
      </c>
      <c r="AK19" s="7">
        <v>3</v>
      </c>
      <c r="AL19" s="7">
        <v>8</v>
      </c>
      <c r="AM19" s="8">
        <v>10</v>
      </c>
      <c r="AN19" s="8">
        <v>5</v>
      </c>
      <c r="AO19" s="7">
        <v>960</v>
      </c>
      <c r="AP19" s="7">
        <v>1050</v>
      </c>
      <c r="AQ19" s="8">
        <v>1255</v>
      </c>
      <c r="AR19" s="16">
        <v>470</v>
      </c>
      <c r="AS19" s="7">
        <v>200</v>
      </c>
      <c r="AT19" s="19">
        <v>200</v>
      </c>
      <c r="AU19" s="8">
        <v>450</v>
      </c>
      <c r="AV19" s="16">
        <v>410</v>
      </c>
      <c r="AW19" s="7">
        <f t="shared" ref="AW19:AX19" si="14">AO19+AS19</f>
        <v>1160</v>
      </c>
      <c r="AX19" s="7">
        <f t="shared" si="14"/>
        <v>1250</v>
      </c>
      <c r="AY19" s="8">
        <v>1965</v>
      </c>
      <c r="AZ19" s="8">
        <f>AR19+AV19</f>
        <v>880</v>
      </c>
      <c r="BA19" s="7">
        <v>950</v>
      </c>
      <c r="BB19" s="7">
        <v>950</v>
      </c>
      <c r="BC19" s="8">
        <v>842</v>
      </c>
      <c r="BD19" s="8">
        <v>730</v>
      </c>
      <c r="BE19" s="8">
        <v>72</v>
      </c>
      <c r="BF19" s="8">
        <v>72</v>
      </c>
      <c r="BG19" s="8">
        <v>72.3</v>
      </c>
      <c r="BH19" s="8">
        <v>72.8</v>
      </c>
      <c r="BI19" s="7">
        <v>90</v>
      </c>
      <c r="BJ19" s="7">
        <v>90</v>
      </c>
      <c r="BK19" s="8">
        <v>150</v>
      </c>
      <c r="BL19" s="8">
        <v>30</v>
      </c>
      <c r="BM19" s="7">
        <v>80</v>
      </c>
      <c r="BN19" s="7">
        <v>80</v>
      </c>
      <c r="BO19" s="8">
        <v>74</v>
      </c>
      <c r="BP19" s="8">
        <v>26</v>
      </c>
      <c r="BQ19" s="7">
        <v>0</v>
      </c>
      <c r="BR19" s="7">
        <v>0</v>
      </c>
      <c r="BS19" s="8">
        <v>1</v>
      </c>
      <c r="BT19" s="8">
        <v>0</v>
      </c>
    </row>
    <row r="20" spans="1:72" ht="14.25">
      <c r="A20" s="5">
        <v>15</v>
      </c>
      <c r="B20" s="21" t="s">
        <v>51</v>
      </c>
      <c r="C20" s="7">
        <v>100</v>
      </c>
      <c r="D20" s="7">
        <v>80</v>
      </c>
      <c r="E20" s="8">
        <v>100</v>
      </c>
      <c r="F20" s="8">
        <v>100</v>
      </c>
      <c r="G20" s="7">
        <v>85</v>
      </c>
      <c r="H20" s="7">
        <v>85</v>
      </c>
      <c r="I20" s="8">
        <v>100</v>
      </c>
      <c r="J20" s="8">
        <v>100</v>
      </c>
      <c r="K20" s="7">
        <v>16</v>
      </c>
      <c r="L20" s="7">
        <v>16</v>
      </c>
      <c r="M20" s="8">
        <v>18</v>
      </c>
      <c r="N20" s="8">
        <v>9</v>
      </c>
      <c r="O20" s="8">
        <v>250</v>
      </c>
      <c r="P20" s="8">
        <v>1162</v>
      </c>
      <c r="Q20" s="8">
        <v>7000</v>
      </c>
      <c r="R20" s="7">
        <v>11000</v>
      </c>
      <c r="S20" s="8">
        <v>13000</v>
      </c>
      <c r="T20" s="8">
        <v>6000</v>
      </c>
      <c r="U20" s="7">
        <v>29</v>
      </c>
      <c r="V20" s="7">
        <v>32.576000000000001</v>
      </c>
      <c r="W20" s="7">
        <v>32.74</v>
      </c>
      <c r="X20" s="22">
        <v>31.190999999999999</v>
      </c>
      <c r="Y20" s="8">
        <v>33</v>
      </c>
      <c r="Z20" s="7">
        <v>7</v>
      </c>
      <c r="AA20" s="8">
        <v>11</v>
      </c>
      <c r="AB20" s="8">
        <v>6</v>
      </c>
      <c r="AC20" s="7">
        <v>200</v>
      </c>
      <c r="AD20" s="7">
        <v>200</v>
      </c>
      <c r="AE20" s="8">
        <v>320</v>
      </c>
      <c r="AF20" s="9">
        <v>0</v>
      </c>
      <c r="AG20" s="7">
        <v>1400</v>
      </c>
      <c r="AH20" s="7">
        <v>1400</v>
      </c>
      <c r="AI20" s="8">
        <v>0</v>
      </c>
      <c r="AJ20" s="8">
        <v>460</v>
      </c>
      <c r="AK20" s="7">
        <v>3</v>
      </c>
      <c r="AL20" s="7">
        <v>6</v>
      </c>
      <c r="AM20" s="8">
        <v>10</v>
      </c>
      <c r="AN20" s="9">
        <v>5</v>
      </c>
      <c r="AO20" s="7">
        <v>1850</v>
      </c>
      <c r="AP20" s="7">
        <v>2210</v>
      </c>
      <c r="AQ20" s="8">
        <v>3080</v>
      </c>
      <c r="AR20" s="9">
        <v>360</v>
      </c>
      <c r="AS20" s="7">
        <v>530</v>
      </c>
      <c r="AT20" s="7">
        <v>530</v>
      </c>
      <c r="AU20" s="8">
        <v>750</v>
      </c>
      <c r="AV20" s="9">
        <v>560</v>
      </c>
      <c r="AW20" s="7">
        <f t="shared" ref="AW20:AZ20" si="15">AO20+AS20</f>
        <v>2380</v>
      </c>
      <c r="AX20" s="7">
        <f t="shared" si="15"/>
        <v>2740</v>
      </c>
      <c r="AY20" s="8">
        <f t="shared" si="15"/>
        <v>3830</v>
      </c>
      <c r="AZ20" s="8">
        <f t="shared" si="15"/>
        <v>920</v>
      </c>
      <c r="BA20" s="7">
        <v>750</v>
      </c>
      <c r="BB20" s="7">
        <v>750</v>
      </c>
      <c r="BC20" s="8">
        <v>675</v>
      </c>
      <c r="BD20" s="8">
        <v>1350</v>
      </c>
      <c r="BE20" s="7">
        <v>69</v>
      </c>
      <c r="BF20" s="7">
        <v>70</v>
      </c>
      <c r="BG20" s="8">
        <v>72</v>
      </c>
      <c r="BH20" s="8">
        <v>70.5</v>
      </c>
      <c r="BI20" s="7">
        <v>70</v>
      </c>
      <c r="BJ20" s="7">
        <v>65</v>
      </c>
      <c r="BK20" s="8">
        <v>60</v>
      </c>
      <c r="BL20" s="8">
        <v>60</v>
      </c>
      <c r="BM20" s="7">
        <v>53</v>
      </c>
      <c r="BN20" s="7">
        <v>50</v>
      </c>
      <c r="BO20" s="8">
        <v>70</v>
      </c>
      <c r="BP20" s="8">
        <v>60</v>
      </c>
      <c r="BQ20" s="7">
        <v>0</v>
      </c>
      <c r="BR20" s="7">
        <v>0</v>
      </c>
      <c r="BS20" s="8">
        <v>0</v>
      </c>
      <c r="BT20" s="8">
        <v>1</v>
      </c>
    </row>
    <row r="21" spans="1:72" ht="14.25">
      <c r="A21" s="5">
        <v>16</v>
      </c>
      <c r="B21" s="23" t="s">
        <v>52</v>
      </c>
      <c r="C21" s="7">
        <v>100</v>
      </c>
      <c r="D21" s="7">
        <v>100</v>
      </c>
      <c r="E21" s="8">
        <v>100</v>
      </c>
      <c r="F21" s="8">
        <v>100</v>
      </c>
      <c r="G21" s="7">
        <v>85</v>
      </c>
      <c r="H21" s="7">
        <v>95</v>
      </c>
      <c r="I21" s="8">
        <v>95</v>
      </c>
      <c r="J21" s="8">
        <v>95</v>
      </c>
      <c r="K21" s="7">
        <v>20</v>
      </c>
      <c r="L21" s="7">
        <v>28</v>
      </c>
      <c r="M21" s="8">
        <v>35</v>
      </c>
      <c r="N21" s="8">
        <v>9</v>
      </c>
      <c r="O21" s="8">
        <v>753</v>
      </c>
      <c r="P21" s="8">
        <v>969</v>
      </c>
      <c r="Q21" s="7">
        <v>8000</v>
      </c>
      <c r="R21" s="7">
        <v>8000</v>
      </c>
      <c r="S21" s="8">
        <v>8000</v>
      </c>
      <c r="T21" s="8">
        <v>6000</v>
      </c>
      <c r="U21" s="7">
        <v>41</v>
      </c>
      <c r="V21" s="7">
        <v>43.843000000000004</v>
      </c>
      <c r="W21" s="17">
        <v>47</v>
      </c>
      <c r="X21" s="18">
        <v>45.494</v>
      </c>
      <c r="Y21" s="7">
        <v>21</v>
      </c>
      <c r="Z21" s="7">
        <v>0</v>
      </c>
      <c r="AA21" s="8">
        <v>10</v>
      </c>
      <c r="AB21" s="8">
        <v>6</v>
      </c>
      <c r="AC21" s="7">
        <v>210</v>
      </c>
      <c r="AD21" s="7">
        <v>210</v>
      </c>
      <c r="AE21" s="8">
        <v>450</v>
      </c>
      <c r="AF21" s="8">
        <v>120</v>
      </c>
      <c r="AG21" s="7">
        <v>2000</v>
      </c>
      <c r="AH21" s="7">
        <v>2000</v>
      </c>
      <c r="AI21" s="8">
        <v>3800</v>
      </c>
      <c r="AJ21" s="8">
        <v>1800</v>
      </c>
      <c r="AK21" s="7">
        <v>2</v>
      </c>
      <c r="AL21" s="7">
        <v>2</v>
      </c>
      <c r="AM21" s="8">
        <v>5</v>
      </c>
      <c r="AN21" s="8">
        <v>5</v>
      </c>
      <c r="AO21" s="7">
        <v>1140</v>
      </c>
      <c r="AP21" s="7">
        <v>1765</v>
      </c>
      <c r="AQ21" s="8">
        <v>2750</v>
      </c>
      <c r="AR21" s="8">
        <v>1160</v>
      </c>
      <c r="AS21" s="7">
        <v>120</v>
      </c>
      <c r="AT21" s="7">
        <v>120</v>
      </c>
      <c r="AU21" s="8">
        <v>235</v>
      </c>
      <c r="AV21" s="8">
        <v>47</v>
      </c>
      <c r="AW21" s="7">
        <f t="shared" ref="AW21:AZ21" si="16">AO21+AS21</f>
        <v>1260</v>
      </c>
      <c r="AX21" s="7">
        <f t="shared" si="16"/>
        <v>1885</v>
      </c>
      <c r="AY21" s="8">
        <f t="shared" si="16"/>
        <v>2985</v>
      </c>
      <c r="AZ21" s="8">
        <f t="shared" si="16"/>
        <v>1207</v>
      </c>
      <c r="BA21" s="7">
        <v>1800</v>
      </c>
      <c r="BB21" s="7">
        <v>1800</v>
      </c>
      <c r="BC21" s="8">
        <v>1575</v>
      </c>
      <c r="BD21" s="8">
        <v>710</v>
      </c>
      <c r="BE21" s="7">
        <v>75</v>
      </c>
      <c r="BF21" s="7">
        <v>75</v>
      </c>
      <c r="BG21" s="8">
        <v>75.599999999999994</v>
      </c>
      <c r="BH21" s="8">
        <v>76.3</v>
      </c>
      <c r="BI21" s="7">
        <v>180</v>
      </c>
      <c r="BJ21" s="7">
        <v>180</v>
      </c>
      <c r="BK21" s="8">
        <v>150</v>
      </c>
      <c r="BL21" s="8">
        <v>57</v>
      </c>
      <c r="BM21" s="7">
        <v>100</v>
      </c>
      <c r="BN21" s="7">
        <v>100</v>
      </c>
      <c r="BO21" s="8">
        <v>110</v>
      </c>
      <c r="BP21" s="8">
        <v>43</v>
      </c>
      <c r="BQ21" s="7">
        <v>0</v>
      </c>
      <c r="BR21" s="7">
        <v>1</v>
      </c>
      <c r="BS21" s="8">
        <v>0</v>
      </c>
      <c r="BT21" s="8">
        <v>1</v>
      </c>
    </row>
    <row r="22" spans="1:72" ht="14.25">
      <c r="A22" s="5">
        <v>17</v>
      </c>
      <c r="B22" s="23" t="s">
        <v>53</v>
      </c>
      <c r="C22" s="7">
        <v>100</v>
      </c>
      <c r="D22" s="7">
        <v>90</v>
      </c>
      <c r="E22" s="8">
        <v>100</v>
      </c>
      <c r="F22" s="8">
        <v>100</v>
      </c>
      <c r="G22" s="7">
        <v>80</v>
      </c>
      <c r="H22" s="7">
        <v>80</v>
      </c>
      <c r="I22" s="8">
        <v>95</v>
      </c>
      <c r="J22" s="8">
        <v>95</v>
      </c>
      <c r="K22" s="7">
        <v>56</v>
      </c>
      <c r="L22" s="7">
        <v>5</v>
      </c>
      <c r="M22" s="8">
        <v>25</v>
      </c>
      <c r="N22" s="8">
        <v>5</v>
      </c>
      <c r="O22" s="8">
        <v>1050</v>
      </c>
      <c r="P22" s="8">
        <v>547</v>
      </c>
      <c r="Q22" s="7">
        <v>7000</v>
      </c>
      <c r="R22" s="7">
        <v>9000</v>
      </c>
      <c r="S22" s="8">
        <v>9000</v>
      </c>
      <c r="T22" s="8">
        <v>45000</v>
      </c>
      <c r="U22" s="7">
        <v>10</v>
      </c>
      <c r="V22" s="7">
        <v>10.821999999999999</v>
      </c>
      <c r="W22" s="7">
        <v>11.645</v>
      </c>
      <c r="X22" s="8">
        <v>13.743</v>
      </c>
      <c r="Y22" s="7">
        <v>19</v>
      </c>
      <c r="Z22" s="7">
        <v>5</v>
      </c>
      <c r="AA22" s="8">
        <v>11</v>
      </c>
      <c r="AB22" s="8">
        <v>10</v>
      </c>
      <c r="AC22" s="7">
        <v>500</v>
      </c>
      <c r="AD22" s="7">
        <v>500</v>
      </c>
      <c r="AE22" s="8">
        <v>450</v>
      </c>
      <c r="AF22" s="8">
        <v>250</v>
      </c>
      <c r="AG22" s="7">
        <v>1500</v>
      </c>
      <c r="AH22" s="7">
        <v>1500</v>
      </c>
      <c r="AI22" s="8">
        <v>1845</v>
      </c>
      <c r="AJ22" s="8">
        <v>2000</v>
      </c>
      <c r="AK22" s="7">
        <v>5</v>
      </c>
      <c r="AL22" s="7">
        <v>8</v>
      </c>
      <c r="AM22" s="8">
        <v>9</v>
      </c>
      <c r="AN22" s="8">
        <v>6</v>
      </c>
      <c r="AO22" s="7">
        <v>1550</v>
      </c>
      <c r="AP22" s="7">
        <v>1550</v>
      </c>
      <c r="AQ22" s="8">
        <v>2055</v>
      </c>
      <c r="AR22" s="9">
        <v>1350</v>
      </c>
      <c r="AS22" s="7">
        <v>595</v>
      </c>
      <c r="AT22" s="7">
        <v>595</v>
      </c>
      <c r="AU22" s="8">
        <v>750</v>
      </c>
      <c r="AV22" s="9">
        <v>300</v>
      </c>
      <c r="AW22" s="7">
        <f t="shared" ref="AW22:AZ22" si="17">AO22+AS22</f>
        <v>2145</v>
      </c>
      <c r="AX22" s="7">
        <f t="shared" si="17"/>
        <v>2145</v>
      </c>
      <c r="AY22" s="8">
        <f t="shared" si="17"/>
        <v>2805</v>
      </c>
      <c r="AZ22" s="8">
        <f t="shared" si="17"/>
        <v>1650</v>
      </c>
      <c r="BA22" s="7">
        <v>2250</v>
      </c>
      <c r="BB22" s="7">
        <v>2250</v>
      </c>
      <c r="BC22" s="8">
        <v>2015</v>
      </c>
      <c r="BD22" s="8">
        <v>0</v>
      </c>
      <c r="BE22" s="7">
        <v>69.099999999999994</v>
      </c>
      <c r="BF22" s="7">
        <v>69.2</v>
      </c>
      <c r="BG22" s="7">
        <v>71.5</v>
      </c>
      <c r="BH22" s="9">
        <v>71.5</v>
      </c>
      <c r="BI22" s="7">
        <v>185</v>
      </c>
      <c r="BJ22" s="7">
        <v>185</v>
      </c>
      <c r="BK22" s="8">
        <v>95</v>
      </c>
      <c r="BL22" s="9">
        <v>0</v>
      </c>
      <c r="BM22" s="8">
        <v>95</v>
      </c>
      <c r="BN22" s="7">
        <v>70</v>
      </c>
      <c r="BO22" s="8">
        <v>43</v>
      </c>
      <c r="BP22" s="8">
        <v>0</v>
      </c>
      <c r="BQ22" s="7">
        <v>0</v>
      </c>
      <c r="BR22" s="7">
        <v>0</v>
      </c>
      <c r="BS22" s="8">
        <v>0</v>
      </c>
      <c r="BT22" s="8">
        <v>0</v>
      </c>
    </row>
    <row r="23" spans="1:72" ht="14.25">
      <c r="A23" s="5">
        <v>18</v>
      </c>
      <c r="B23" s="6" t="s">
        <v>54</v>
      </c>
      <c r="C23" s="21">
        <v>100</v>
      </c>
      <c r="D23" s="7">
        <v>100</v>
      </c>
      <c r="E23" s="8">
        <v>100</v>
      </c>
      <c r="F23" s="8">
        <v>100</v>
      </c>
      <c r="G23" s="7">
        <v>96</v>
      </c>
      <c r="H23" s="8">
        <v>95</v>
      </c>
      <c r="I23" s="8">
        <v>95</v>
      </c>
      <c r="J23" s="8">
        <v>96</v>
      </c>
      <c r="K23" s="7">
        <v>43</v>
      </c>
      <c r="L23" s="7">
        <v>54</v>
      </c>
      <c r="M23" s="8">
        <v>60</v>
      </c>
      <c r="N23" s="8">
        <v>52</v>
      </c>
      <c r="O23" s="8">
        <v>6159</v>
      </c>
      <c r="P23" s="8">
        <v>2523</v>
      </c>
      <c r="Q23" s="7">
        <v>8000</v>
      </c>
      <c r="R23" s="7">
        <v>8000</v>
      </c>
      <c r="S23" s="8">
        <v>15000</v>
      </c>
      <c r="T23" s="8">
        <v>10000</v>
      </c>
      <c r="U23" s="7">
        <v>27</v>
      </c>
      <c r="V23" s="7">
        <v>24.856999999999999</v>
      </c>
      <c r="W23" s="17">
        <v>25</v>
      </c>
      <c r="X23" s="18">
        <v>24.344999999999999</v>
      </c>
      <c r="Y23" s="7">
        <v>5</v>
      </c>
      <c r="Z23" s="7">
        <v>5</v>
      </c>
      <c r="AA23" s="8">
        <v>10</v>
      </c>
      <c r="AB23" s="8">
        <v>12</v>
      </c>
      <c r="AC23" s="7">
        <v>220</v>
      </c>
      <c r="AD23" s="7">
        <v>220</v>
      </c>
      <c r="AE23" s="8">
        <v>282</v>
      </c>
      <c r="AF23" s="8">
        <v>200</v>
      </c>
      <c r="AG23" s="7">
        <v>4990</v>
      </c>
      <c r="AH23" s="7">
        <v>4990</v>
      </c>
      <c r="AI23" s="8">
        <v>4990</v>
      </c>
      <c r="AJ23" s="8">
        <v>1200</v>
      </c>
      <c r="AK23" s="7">
        <v>5</v>
      </c>
      <c r="AL23" s="7">
        <v>5</v>
      </c>
      <c r="AM23" s="8">
        <v>8</v>
      </c>
      <c r="AN23" s="8">
        <v>1</v>
      </c>
      <c r="AO23" s="7">
        <v>2500</v>
      </c>
      <c r="AP23" s="7">
        <v>2812</v>
      </c>
      <c r="AQ23" s="8">
        <v>2880</v>
      </c>
      <c r="AR23" s="8">
        <v>2000</v>
      </c>
      <c r="AS23" s="7">
        <v>280</v>
      </c>
      <c r="AT23" s="7">
        <v>280</v>
      </c>
      <c r="AU23" s="8">
        <v>580</v>
      </c>
      <c r="AV23" s="8">
        <v>800</v>
      </c>
      <c r="AW23" s="7">
        <f t="shared" ref="AW23:AZ23" si="18">AO23+AS23</f>
        <v>2780</v>
      </c>
      <c r="AX23" s="7">
        <f t="shared" si="18"/>
        <v>3092</v>
      </c>
      <c r="AY23" s="8">
        <f t="shared" si="18"/>
        <v>3460</v>
      </c>
      <c r="AZ23" s="8">
        <f t="shared" si="18"/>
        <v>2800</v>
      </c>
      <c r="BA23" s="7">
        <v>1600</v>
      </c>
      <c r="BB23" s="7">
        <v>1600</v>
      </c>
      <c r="BC23" s="8">
        <v>1605</v>
      </c>
      <c r="BD23" s="8">
        <v>1200</v>
      </c>
      <c r="BE23" s="7">
        <v>68.599999999999994</v>
      </c>
      <c r="BF23" s="7">
        <v>69.2</v>
      </c>
      <c r="BG23" s="8">
        <v>70.2</v>
      </c>
      <c r="BH23" s="8">
        <v>70.2</v>
      </c>
      <c r="BI23" s="7">
        <v>180</v>
      </c>
      <c r="BJ23" s="7">
        <v>180</v>
      </c>
      <c r="BK23" s="8">
        <v>125</v>
      </c>
      <c r="BL23" s="8">
        <v>250</v>
      </c>
      <c r="BM23" s="7">
        <v>150</v>
      </c>
      <c r="BN23" s="7">
        <v>150</v>
      </c>
      <c r="BO23" s="8">
        <v>65</v>
      </c>
      <c r="BP23" s="8">
        <v>10</v>
      </c>
      <c r="BQ23" s="7">
        <v>0</v>
      </c>
      <c r="BR23" s="7">
        <v>2</v>
      </c>
      <c r="BS23" s="8">
        <v>1</v>
      </c>
      <c r="BT23" s="8">
        <v>0</v>
      </c>
    </row>
    <row r="24" spans="1:72" ht="14.25">
      <c r="A24" s="5">
        <v>19</v>
      </c>
      <c r="B24" s="6" t="s">
        <v>55</v>
      </c>
      <c r="C24" s="7">
        <v>100</v>
      </c>
      <c r="D24" s="7">
        <v>100</v>
      </c>
      <c r="E24" s="8">
        <v>100</v>
      </c>
      <c r="F24" s="8">
        <v>100</v>
      </c>
      <c r="G24" s="7">
        <v>95</v>
      </c>
      <c r="H24" s="7">
        <v>100</v>
      </c>
      <c r="I24" s="8">
        <v>95</v>
      </c>
      <c r="J24" s="8">
        <v>95</v>
      </c>
      <c r="K24" s="7">
        <v>42</v>
      </c>
      <c r="L24" s="7">
        <v>49</v>
      </c>
      <c r="M24" s="8">
        <v>49</v>
      </c>
      <c r="N24" s="8">
        <v>10</v>
      </c>
      <c r="O24" s="8">
        <v>90</v>
      </c>
      <c r="P24" s="8">
        <v>203</v>
      </c>
      <c r="Q24" s="7">
        <v>8000</v>
      </c>
      <c r="R24" s="7">
        <v>8000</v>
      </c>
      <c r="S24" s="8">
        <v>13150</v>
      </c>
      <c r="T24" s="8">
        <v>8000</v>
      </c>
      <c r="U24" s="7">
        <v>7.5</v>
      </c>
      <c r="V24" s="7">
        <v>9.6170000000000009</v>
      </c>
      <c r="W24" s="7">
        <v>9.9809999999999999</v>
      </c>
      <c r="X24" s="8">
        <v>10.922000000000001</v>
      </c>
      <c r="Y24" s="7">
        <v>6</v>
      </c>
      <c r="Z24" s="7">
        <v>8</v>
      </c>
      <c r="AA24" s="8">
        <v>10</v>
      </c>
      <c r="AB24" s="8">
        <v>7</v>
      </c>
      <c r="AC24" s="7">
        <v>250</v>
      </c>
      <c r="AD24" s="7">
        <v>250</v>
      </c>
      <c r="AE24" s="8">
        <v>500</v>
      </c>
      <c r="AF24" s="8">
        <v>110</v>
      </c>
      <c r="AG24" s="7">
        <v>4500</v>
      </c>
      <c r="AH24" s="7">
        <v>4500</v>
      </c>
      <c r="AI24" s="8">
        <v>4500</v>
      </c>
      <c r="AJ24" s="8">
        <v>1000</v>
      </c>
      <c r="AK24" s="7">
        <v>6</v>
      </c>
      <c r="AL24" s="7">
        <v>6</v>
      </c>
      <c r="AM24" s="8">
        <v>6</v>
      </c>
      <c r="AN24" s="8">
        <v>7</v>
      </c>
      <c r="AO24" s="7">
        <v>2580</v>
      </c>
      <c r="AP24" s="7">
        <v>3475</v>
      </c>
      <c r="AQ24" s="8">
        <v>2050</v>
      </c>
      <c r="AR24" s="9">
        <v>1230</v>
      </c>
      <c r="AS24" s="7">
        <v>125</v>
      </c>
      <c r="AT24" s="7">
        <v>125</v>
      </c>
      <c r="AU24" s="8">
        <v>520</v>
      </c>
      <c r="AV24" s="9">
        <v>130</v>
      </c>
      <c r="AW24" s="7">
        <f t="shared" ref="AW24:AZ24" si="19">AO24+AS24</f>
        <v>2705</v>
      </c>
      <c r="AX24" s="7">
        <f t="shared" si="19"/>
        <v>3600</v>
      </c>
      <c r="AY24" s="8">
        <f t="shared" si="19"/>
        <v>2570</v>
      </c>
      <c r="AZ24" s="8">
        <f t="shared" si="19"/>
        <v>1360</v>
      </c>
      <c r="BA24" s="7">
        <v>1800</v>
      </c>
      <c r="BB24" s="7">
        <v>1800</v>
      </c>
      <c r="BC24" s="8">
        <v>1505</v>
      </c>
      <c r="BD24" s="8">
        <v>654</v>
      </c>
      <c r="BE24" s="7">
        <v>70.02</v>
      </c>
      <c r="BF24" s="8">
        <v>72</v>
      </c>
      <c r="BG24" s="8">
        <v>74.8</v>
      </c>
      <c r="BH24" s="8">
        <v>74.8</v>
      </c>
      <c r="BI24" s="7">
        <v>280</v>
      </c>
      <c r="BJ24" s="7">
        <v>280</v>
      </c>
      <c r="BK24" s="8">
        <v>123</v>
      </c>
      <c r="BL24" s="8">
        <v>78</v>
      </c>
      <c r="BM24" s="7">
        <v>135</v>
      </c>
      <c r="BN24" s="7">
        <v>135</v>
      </c>
      <c r="BO24" s="8">
        <v>84</v>
      </c>
      <c r="BP24" s="8">
        <v>0</v>
      </c>
      <c r="BQ24" s="7">
        <v>2</v>
      </c>
      <c r="BR24" s="7">
        <v>3</v>
      </c>
      <c r="BS24" s="8">
        <v>5</v>
      </c>
      <c r="BT24" s="8">
        <v>0</v>
      </c>
    </row>
    <row r="25" spans="1:72" ht="14.25">
      <c r="A25" s="5">
        <v>20</v>
      </c>
      <c r="B25" s="6" t="s">
        <v>56</v>
      </c>
      <c r="C25" s="7">
        <v>100</v>
      </c>
      <c r="D25" s="7">
        <v>100</v>
      </c>
      <c r="E25" s="8">
        <v>100</v>
      </c>
      <c r="F25" s="8">
        <v>100</v>
      </c>
      <c r="G25" s="7">
        <v>85</v>
      </c>
      <c r="H25" s="7">
        <v>95</v>
      </c>
      <c r="I25" s="8">
        <v>95</v>
      </c>
      <c r="J25" s="8">
        <v>95</v>
      </c>
      <c r="K25" s="7">
        <v>6</v>
      </c>
      <c r="L25" s="7">
        <v>14</v>
      </c>
      <c r="M25" s="8">
        <v>14</v>
      </c>
      <c r="N25" s="8">
        <v>5</v>
      </c>
      <c r="O25" s="8">
        <v>1593</v>
      </c>
      <c r="P25" s="8">
        <v>1964</v>
      </c>
      <c r="Q25" s="7">
        <v>8000</v>
      </c>
      <c r="R25" s="7">
        <v>8000</v>
      </c>
      <c r="S25" s="8">
        <v>9000</v>
      </c>
      <c r="T25" s="8">
        <v>10000</v>
      </c>
      <c r="U25" s="7">
        <v>48</v>
      </c>
      <c r="V25" s="7">
        <v>64.850999999999999</v>
      </c>
      <c r="W25" s="8">
        <v>69.426000000000002</v>
      </c>
      <c r="X25" s="8">
        <v>69.724000000000004</v>
      </c>
      <c r="Y25" s="7">
        <v>7</v>
      </c>
      <c r="Z25" s="7">
        <v>8</v>
      </c>
      <c r="AA25" s="8">
        <v>15</v>
      </c>
      <c r="AB25" s="8">
        <v>6</v>
      </c>
      <c r="AC25" s="7">
        <v>210</v>
      </c>
      <c r="AD25" s="7">
        <v>210</v>
      </c>
      <c r="AE25" s="8">
        <v>455</v>
      </c>
      <c r="AF25" s="8">
        <v>150</v>
      </c>
      <c r="AG25" s="7">
        <v>5000</v>
      </c>
      <c r="AH25" s="7">
        <v>5000</v>
      </c>
      <c r="AI25" s="8">
        <v>5700</v>
      </c>
      <c r="AJ25" s="8">
        <v>1900</v>
      </c>
      <c r="AK25" s="7">
        <v>3</v>
      </c>
      <c r="AL25" s="7">
        <v>3</v>
      </c>
      <c r="AM25" s="8">
        <v>6</v>
      </c>
      <c r="AN25" s="8">
        <v>4</v>
      </c>
      <c r="AO25" s="7">
        <v>7150</v>
      </c>
      <c r="AP25" s="7">
        <v>8425</v>
      </c>
      <c r="AQ25" s="8">
        <v>8425</v>
      </c>
      <c r="AR25" s="8">
        <v>4860</v>
      </c>
      <c r="AS25" s="7">
        <v>752</v>
      </c>
      <c r="AT25" s="7">
        <v>450</v>
      </c>
      <c r="AU25" s="8">
        <v>824</v>
      </c>
      <c r="AV25" s="8">
        <v>460</v>
      </c>
      <c r="AW25" s="7">
        <f t="shared" ref="AW25:AZ25" si="20">AO25+AS25</f>
        <v>7902</v>
      </c>
      <c r="AX25" s="7">
        <f t="shared" si="20"/>
        <v>8875</v>
      </c>
      <c r="AY25" s="8">
        <f t="shared" si="20"/>
        <v>9249</v>
      </c>
      <c r="AZ25" s="8">
        <f t="shared" si="20"/>
        <v>5320</v>
      </c>
      <c r="BA25" s="7">
        <v>1946</v>
      </c>
      <c r="BB25" s="7">
        <v>1946</v>
      </c>
      <c r="BC25" s="8">
        <v>1435</v>
      </c>
      <c r="BD25" s="8">
        <v>2400</v>
      </c>
      <c r="BE25" s="7">
        <v>65.5</v>
      </c>
      <c r="BF25" s="7">
        <v>65.5</v>
      </c>
      <c r="BG25" s="7">
        <v>70.3</v>
      </c>
      <c r="BH25" s="8">
        <v>70.3</v>
      </c>
      <c r="BI25" s="7">
        <v>285</v>
      </c>
      <c r="BJ25" s="7">
        <v>145</v>
      </c>
      <c r="BK25" s="8">
        <v>135</v>
      </c>
      <c r="BL25" s="8">
        <v>75</v>
      </c>
      <c r="BM25" s="7">
        <v>135</v>
      </c>
      <c r="BN25" s="7">
        <v>85</v>
      </c>
      <c r="BO25" s="8">
        <v>73</v>
      </c>
      <c r="BP25" s="8">
        <v>22</v>
      </c>
      <c r="BQ25" s="7">
        <v>1</v>
      </c>
      <c r="BR25" s="7">
        <v>0</v>
      </c>
      <c r="BS25" s="8">
        <v>0</v>
      </c>
      <c r="BT25" s="8">
        <v>0</v>
      </c>
    </row>
    <row r="26" spans="1:72" ht="14.25">
      <c r="A26" s="5">
        <v>21</v>
      </c>
      <c r="B26" s="6" t="s">
        <v>57</v>
      </c>
      <c r="C26" s="7">
        <v>100</v>
      </c>
      <c r="D26" s="7">
        <v>80</v>
      </c>
      <c r="E26" s="8">
        <v>100</v>
      </c>
      <c r="F26" s="8">
        <v>100</v>
      </c>
      <c r="G26" s="7">
        <v>90</v>
      </c>
      <c r="H26" s="7">
        <v>80</v>
      </c>
      <c r="I26" s="8">
        <v>100</v>
      </c>
      <c r="J26" s="8">
        <v>85</v>
      </c>
      <c r="K26" s="7">
        <v>5</v>
      </c>
      <c r="L26" s="7">
        <v>6</v>
      </c>
      <c r="M26" s="8">
        <v>7</v>
      </c>
      <c r="N26" s="8">
        <v>2</v>
      </c>
      <c r="O26" s="8">
        <v>4500</v>
      </c>
      <c r="P26" s="8">
        <v>3321</v>
      </c>
      <c r="Q26" s="7">
        <v>7000</v>
      </c>
      <c r="R26" s="7">
        <v>7000</v>
      </c>
      <c r="S26" s="8">
        <v>9000</v>
      </c>
      <c r="T26" s="8">
        <v>3000</v>
      </c>
      <c r="U26" s="7">
        <v>7</v>
      </c>
      <c r="V26" s="7">
        <v>10.186</v>
      </c>
      <c r="W26" s="8">
        <v>10.231</v>
      </c>
      <c r="X26" s="18">
        <v>10.641</v>
      </c>
      <c r="Y26" s="7">
        <v>20</v>
      </c>
      <c r="Z26" s="7">
        <v>30</v>
      </c>
      <c r="AA26" s="8">
        <v>60</v>
      </c>
      <c r="AB26" s="8">
        <v>50</v>
      </c>
      <c r="AC26" s="7">
        <v>250</v>
      </c>
      <c r="AD26" s="7">
        <v>250</v>
      </c>
      <c r="AE26" s="8">
        <v>600</v>
      </c>
      <c r="AF26" s="8">
        <v>500</v>
      </c>
      <c r="AG26" s="7">
        <v>4200</v>
      </c>
      <c r="AH26" s="7">
        <v>4200</v>
      </c>
      <c r="AI26" s="8">
        <v>5200</v>
      </c>
      <c r="AJ26" s="8">
        <v>4000</v>
      </c>
      <c r="AK26" s="7">
        <v>7</v>
      </c>
      <c r="AL26" s="7">
        <v>7</v>
      </c>
      <c r="AM26" s="8">
        <v>26</v>
      </c>
      <c r="AN26" s="8">
        <v>10</v>
      </c>
      <c r="AO26" s="7">
        <v>1500</v>
      </c>
      <c r="AP26" s="7">
        <v>1500</v>
      </c>
      <c r="AQ26" s="8">
        <v>3500</v>
      </c>
      <c r="AR26" s="8">
        <v>600</v>
      </c>
      <c r="AS26" s="7">
        <v>100</v>
      </c>
      <c r="AT26" s="7">
        <v>100</v>
      </c>
      <c r="AU26" s="8">
        <v>385</v>
      </c>
      <c r="AV26" s="8">
        <v>400</v>
      </c>
      <c r="AW26" s="7">
        <f t="shared" ref="AW26:AZ26" si="21">AO26+AS26</f>
        <v>1600</v>
      </c>
      <c r="AX26" s="7">
        <f t="shared" si="21"/>
        <v>1600</v>
      </c>
      <c r="AY26" s="8">
        <f t="shared" si="21"/>
        <v>3885</v>
      </c>
      <c r="AZ26" s="8">
        <f t="shared" si="21"/>
        <v>1000</v>
      </c>
      <c r="BA26" s="7">
        <v>1300</v>
      </c>
      <c r="BB26" s="7">
        <v>1300</v>
      </c>
      <c r="BC26" s="8">
        <v>1421</v>
      </c>
      <c r="BD26" s="8">
        <v>800</v>
      </c>
      <c r="BE26" s="7">
        <v>70</v>
      </c>
      <c r="BF26" s="7">
        <v>71.5</v>
      </c>
      <c r="BG26" s="8">
        <v>75</v>
      </c>
      <c r="BH26" s="8">
        <v>71</v>
      </c>
      <c r="BI26" s="7">
        <v>130</v>
      </c>
      <c r="BJ26" s="7">
        <v>120</v>
      </c>
      <c r="BK26" s="8">
        <v>89</v>
      </c>
      <c r="BL26" s="8">
        <v>50</v>
      </c>
      <c r="BM26" s="7">
        <v>120</v>
      </c>
      <c r="BN26" s="7">
        <v>120</v>
      </c>
      <c r="BO26" s="8">
        <v>50</v>
      </c>
      <c r="BP26" s="8">
        <v>0</v>
      </c>
      <c r="BQ26" s="7">
        <v>0</v>
      </c>
      <c r="BR26" s="7">
        <v>4</v>
      </c>
      <c r="BS26" s="8">
        <v>2</v>
      </c>
      <c r="BT26" s="8">
        <v>0</v>
      </c>
    </row>
    <row r="27" spans="1:72" ht="14.25">
      <c r="A27" s="5">
        <v>22</v>
      </c>
      <c r="B27" s="6" t="s">
        <v>58</v>
      </c>
      <c r="C27" s="7">
        <v>100</v>
      </c>
      <c r="D27" s="7">
        <v>100</v>
      </c>
      <c r="E27" s="8">
        <v>100</v>
      </c>
      <c r="F27" s="8">
        <v>100</v>
      </c>
      <c r="G27" s="7">
        <v>90</v>
      </c>
      <c r="H27" s="7">
        <v>95</v>
      </c>
      <c r="I27" s="8">
        <v>100</v>
      </c>
      <c r="J27" s="8">
        <v>95</v>
      </c>
      <c r="K27" s="7">
        <v>7</v>
      </c>
      <c r="L27" s="7">
        <v>12</v>
      </c>
      <c r="M27" s="8">
        <v>14</v>
      </c>
      <c r="N27" s="8">
        <v>0</v>
      </c>
      <c r="O27" s="8">
        <v>505</v>
      </c>
      <c r="P27" s="8">
        <v>1571</v>
      </c>
      <c r="Q27" s="7">
        <v>8000</v>
      </c>
      <c r="R27" s="7">
        <v>8000</v>
      </c>
      <c r="S27" s="8">
        <v>8000</v>
      </c>
      <c r="T27" s="8">
        <v>300</v>
      </c>
      <c r="U27" s="7">
        <v>14</v>
      </c>
      <c r="V27" s="7">
        <v>16.558</v>
      </c>
      <c r="W27" s="17">
        <v>16.48</v>
      </c>
      <c r="X27" s="18">
        <v>18.186</v>
      </c>
      <c r="Y27" s="7">
        <v>20</v>
      </c>
      <c r="Z27" s="7">
        <v>20</v>
      </c>
      <c r="AA27" s="8">
        <v>31</v>
      </c>
      <c r="AB27" s="8">
        <v>2</v>
      </c>
      <c r="AC27" s="7">
        <v>2000</v>
      </c>
      <c r="AD27" s="7">
        <v>2000</v>
      </c>
      <c r="AE27" s="8">
        <v>500</v>
      </c>
      <c r="AF27" s="8">
        <v>455</v>
      </c>
      <c r="AG27" s="7">
        <v>4000</v>
      </c>
      <c r="AH27" s="7">
        <v>4000</v>
      </c>
      <c r="AI27" s="8">
        <v>5600</v>
      </c>
      <c r="AJ27" s="8">
        <v>2500</v>
      </c>
      <c r="AK27" s="7">
        <v>2</v>
      </c>
      <c r="AL27" s="7">
        <v>6</v>
      </c>
      <c r="AM27" s="8">
        <v>8</v>
      </c>
      <c r="AN27" s="8">
        <v>6</v>
      </c>
      <c r="AO27" s="7">
        <v>4000</v>
      </c>
      <c r="AP27" s="7">
        <v>4000</v>
      </c>
      <c r="AQ27" s="8">
        <v>4528</v>
      </c>
      <c r="AR27" s="8">
        <v>1500</v>
      </c>
      <c r="AS27" s="7">
        <v>500</v>
      </c>
      <c r="AT27" s="7">
        <v>500</v>
      </c>
      <c r="AU27" s="8">
        <v>200</v>
      </c>
      <c r="AV27" s="8">
        <v>105</v>
      </c>
      <c r="AW27" s="7">
        <f t="shared" ref="AW27:AZ27" si="22">AO27+AS27</f>
        <v>4500</v>
      </c>
      <c r="AX27" s="7">
        <f t="shared" si="22"/>
        <v>4500</v>
      </c>
      <c r="AY27" s="8">
        <f t="shared" si="22"/>
        <v>4728</v>
      </c>
      <c r="AZ27" s="8">
        <f t="shared" si="22"/>
        <v>1605</v>
      </c>
      <c r="BA27" s="7">
        <v>1070</v>
      </c>
      <c r="BB27" s="7">
        <v>1070</v>
      </c>
      <c r="BC27" s="8">
        <v>1053</v>
      </c>
      <c r="BD27" s="8">
        <v>1120</v>
      </c>
      <c r="BE27" s="7">
        <v>70</v>
      </c>
      <c r="BF27" s="7">
        <v>75</v>
      </c>
      <c r="BG27" s="8">
        <v>75</v>
      </c>
      <c r="BH27" s="8">
        <v>74</v>
      </c>
      <c r="BI27" s="7">
        <v>200</v>
      </c>
      <c r="BJ27" s="7">
        <v>200</v>
      </c>
      <c r="BK27" s="8">
        <v>123</v>
      </c>
      <c r="BL27" s="8">
        <v>31</v>
      </c>
      <c r="BM27" s="7">
        <v>160</v>
      </c>
      <c r="BN27" s="7">
        <v>160</v>
      </c>
      <c r="BO27" s="8">
        <v>103</v>
      </c>
      <c r="BP27" s="8">
        <v>17</v>
      </c>
      <c r="BQ27" s="7">
        <v>1</v>
      </c>
      <c r="BR27" s="7">
        <v>0</v>
      </c>
      <c r="BS27" s="8">
        <v>0</v>
      </c>
      <c r="BT27" s="8">
        <v>0</v>
      </c>
    </row>
    <row r="28" spans="1:72" ht="14.25">
      <c r="A28" s="5">
        <v>23</v>
      </c>
      <c r="B28" s="6" t="s">
        <v>59</v>
      </c>
      <c r="C28" s="7">
        <v>100</v>
      </c>
      <c r="D28" s="7">
        <v>100</v>
      </c>
      <c r="E28" s="8">
        <v>100</v>
      </c>
      <c r="F28" s="8">
        <v>100</v>
      </c>
      <c r="G28" s="7">
        <v>95</v>
      </c>
      <c r="H28" s="7">
        <v>95</v>
      </c>
      <c r="I28" s="8">
        <v>95</v>
      </c>
      <c r="J28" s="8">
        <v>100</v>
      </c>
      <c r="K28" s="7">
        <v>14</v>
      </c>
      <c r="L28" s="7">
        <v>28</v>
      </c>
      <c r="M28" s="8">
        <v>30</v>
      </c>
      <c r="N28" s="8">
        <v>2</v>
      </c>
      <c r="O28" s="8">
        <v>5648</v>
      </c>
      <c r="P28" s="8">
        <v>848</v>
      </c>
      <c r="Q28" s="7">
        <v>8000</v>
      </c>
      <c r="R28" s="7">
        <v>8000</v>
      </c>
      <c r="S28" s="8">
        <v>8900</v>
      </c>
      <c r="T28" s="8">
        <v>170</v>
      </c>
      <c r="U28" s="7">
        <v>6.5</v>
      </c>
      <c r="V28" s="7">
        <v>8.1679999999999993</v>
      </c>
      <c r="W28" s="7">
        <v>8.2469999999999999</v>
      </c>
      <c r="X28" s="18">
        <v>8.8390000000000004</v>
      </c>
      <c r="Y28" s="7">
        <v>5</v>
      </c>
      <c r="Z28" s="7">
        <v>7</v>
      </c>
      <c r="AA28" s="8">
        <v>8</v>
      </c>
      <c r="AB28" s="8">
        <v>4</v>
      </c>
      <c r="AC28" s="7">
        <v>493</v>
      </c>
      <c r="AD28" s="7">
        <v>493</v>
      </c>
      <c r="AE28" s="8">
        <v>493</v>
      </c>
      <c r="AF28" s="8">
        <v>423</v>
      </c>
      <c r="AG28" s="7">
        <v>4500</v>
      </c>
      <c r="AH28" s="7">
        <v>4500</v>
      </c>
      <c r="AI28" s="8">
        <v>4500</v>
      </c>
      <c r="AJ28" s="8">
        <v>4319</v>
      </c>
      <c r="AK28" s="7">
        <v>6</v>
      </c>
      <c r="AL28" s="7">
        <v>6</v>
      </c>
      <c r="AM28" s="8">
        <v>66</v>
      </c>
      <c r="AN28" s="8">
        <v>5</v>
      </c>
      <c r="AO28" s="7">
        <v>2960</v>
      </c>
      <c r="AP28" s="7">
        <v>2960</v>
      </c>
      <c r="AQ28" s="8">
        <v>2970</v>
      </c>
      <c r="AR28" s="8">
        <v>1005</v>
      </c>
      <c r="AS28" s="7">
        <v>380</v>
      </c>
      <c r="AT28" s="19">
        <v>380</v>
      </c>
      <c r="AU28" s="8">
        <v>404</v>
      </c>
      <c r="AV28" s="8">
        <v>109</v>
      </c>
      <c r="AW28" s="7">
        <f t="shared" ref="AW28:AZ28" si="23">AO28+AS28</f>
        <v>3340</v>
      </c>
      <c r="AX28" s="7">
        <f t="shared" si="23"/>
        <v>3340</v>
      </c>
      <c r="AY28" s="8">
        <f t="shared" si="23"/>
        <v>3374</v>
      </c>
      <c r="AZ28" s="8">
        <f t="shared" si="23"/>
        <v>1114</v>
      </c>
      <c r="BA28" s="7">
        <v>1800</v>
      </c>
      <c r="BB28" s="7">
        <v>1800</v>
      </c>
      <c r="BC28" s="8">
        <v>1774</v>
      </c>
      <c r="BD28" s="8">
        <v>1150</v>
      </c>
      <c r="BE28" s="7">
        <v>72</v>
      </c>
      <c r="BF28" s="7">
        <v>72.5</v>
      </c>
      <c r="BG28" s="8">
        <v>74.5</v>
      </c>
      <c r="BH28" s="8">
        <v>74.5</v>
      </c>
      <c r="BI28" s="7">
        <v>190</v>
      </c>
      <c r="BJ28" s="7">
        <v>190</v>
      </c>
      <c r="BK28" s="8">
        <v>190</v>
      </c>
      <c r="BL28" s="8">
        <v>77</v>
      </c>
      <c r="BM28" s="7">
        <v>160</v>
      </c>
      <c r="BN28" s="7">
        <v>160</v>
      </c>
      <c r="BO28" s="8">
        <v>52</v>
      </c>
      <c r="BP28" s="8">
        <v>23</v>
      </c>
      <c r="BQ28" s="7">
        <v>0</v>
      </c>
      <c r="BR28" s="7">
        <v>1</v>
      </c>
      <c r="BS28" s="8">
        <v>0</v>
      </c>
      <c r="BT28" s="8">
        <v>0</v>
      </c>
    </row>
    <row r="29" spans="1:72" ht="14.25">
      <c r="A29" s="24">
        <v>24</v>
      </c>
      <c r="B29" s="6" t="s">
        <v>60</v>
      </c>
      <c r="C29" s="7">
        <v>100</v>
      </c>
      <c r="D29" s="7">
        <v>100</v>
      </c>
      <c r="E29" s="8">
        <v>100</v>
      </c>
      <c r="F29" s="8">
        <v>100</v>
      </c>
      <c r="G29" s="7">
        <v>95</v>
      </c>
      <c r="H29" s="7">
        <v>95</v>
      </c>
      <c r="I29" s="8">
        <v>100</v>
      </c>
      <c r="J29" s="8">
        <v>100</v>
      </c>
      <c r="K29" s="7">
        <v>11</v>
      </c>
      <c r="L29" s="7">
        <v>19</v>
      </c>
      <c r="M29" s="8">
        <v>19</v>
      </c>
      <c r="N29" s="8">
        <v>4</v>
      </c>
      <c r="O29" s="8">
        <v>2945</v>
      </c>
      <c r="P29" s="8">
        <v>3661</v>
      </c>
      <c r="Q29" s="7">
        <v>8000</v>
      </c>
      <c r="R29" s="7">
        <v>8000</v>
      </c>
      <c r="S29" s="8">
        <v>11200</v>
      </c>
      <c r="T29" s="8">
        <v>8200</v>
      </c>
      <c r="U29" s="7">
        <v>67</v>
      </c>
      <c r="V29" s="7">
        <v>68.558000000000007</v>
      </c>
      <c r="W29" s="7">
        <v>70.941000000000003</v>
      </c>
      <c r="X29" s="18">
        <v>75.986000000000004</v>
      </c>
      <c r="Y29" s="7">
        <v>17</v>
      </c>
      <c r="Z29" s="7">
        <v>30</v>
      </c>
      <c r="AA29" s="8">
        <v>59</v>
      </c>
      <c r="AB29" s="8">
        <v>3</v>
      </c>
      <c r="AC29" s="7">
        <v>350</v>
      </c>
      <c r="AD29" s="7">
        <v>350</v>
      </c>
      <c r="AE29" s="8">
        <v>501</v>
      </c>
      <c r="AF29" s="8">
        <v>500</v>
      </c>
      <c r="AG29" s="7">
        <v>5000</v>
      </c>
      <c r="AH29" s="7">
        <v>5000</v>
      </c>
      <c r="AI29" s="8">
        <v>8059</v>
      </c>
      <c r="AJ29" s="8">
        <v>2000</v>
      </c>
      <c r="AK29" s="7">
        <v>5</v>
      </c>
      <c r="AL29" s="7">
        <v>5</v>
      </c>
      <c r="AM29" s="8">
        <v>17</v>
      </c>
      <c r="AN29" s="8">
        <f>MIN(AN20:AN28)</f>
        <v>1</v>
      </c>
      <c r="AO29" s="7">
        <v>3500</v>
      </c>
      <c r="AP29" s="7">
        <v>4624</v>
      </c>
      <c r="AQ29" s="8">
        <v>4783</v>
      </c>
      <c r="AR29" s="8">
        <v>2012</v>
      </c>
      <c r="AS29" s="7">
        <v>1200</v>
      </c>
      <c r="AT29" s="7">
        <v>1200</v>
      </c>
      <c r="AU29" s="8">
        <v>1315</v>
      </c>
      <c r="AV29" s="8">
        <v>552</v>
      </c>
      <c r="AW29" s="7">
        <f t="shared" ref="AW29:AZ29" si="24">AO29+AS29</f>
        <v>4700</v>
      </c>
      <c r="AX29" s="7">
        <f t="shared" si="24"/>
        <v>5824</v>
      </c>
      <c r="AY29" s="8">
        <f t="shared" si="24"/>
        <v>6098</v>
      </c>
      <c r="AZ29" s="8">
        <f t="shared" si="24"/>
        <v>2564</v>
      </c>
      <c r="BA29" s="7">
        <v>1500</v>
      </c>
      <c r="BB29" s="7">
        <v>1500</v>
      </c>
      <c r="BC29" s="8">
        <v>2125</v>
      </c>
      <c r="BD29" s="8">
        <v>1021</v>
      </c>
      <c r="BE29" s="7">
        <v>72</v>
      </c>
      <c r="BF29" s="7">
        <v>73</v>
      </c>
      <c r="BG29" s="8">
        <v>73.5</v>
      </c>
      <c r="BH29" s="8">
        <v>73.5</v>
      </c>
      <c r="BI29" s="7">
        <v>250</v>
      </c>
      <c r="BJ29" s="7">
        <v>250</v>
      </c>
      <c r="BK29" s="8">
        <v>546</v>
      </c>
      <c r="BL29" s="8">
        <v>211</v>
      </c>
      <c r="BM29" s="7">
        <v>120</v>
      </c>
      <c r="BN29" s="7">
        <v>120</v>
      </c>
      <c r="BO29" s="8">
        <v>174</v>
      </c>
      <c r="BP29" s="8">
        <v>34</v>
      </c>
      <c r="BQ29" s="7">
        <v>1</v>
      </c>
      <c r="BR29" s="7">
        <v>1</v>
      </c>
      <c r="BS29" s="8">
        <v>0</v>
      </c>
      <c r="BT29" s="8">
        <v>0</v>
      </c>
    </row>
    <row r="30" spans="1:72" ht="14.25">
      <c r="A30" s="24">
        <v>25</v>
      </c>
      <c r="B30" s="6" t="s">
        <v>61</v>
      </c>
      <c r="C30" s="7">
        <v>100</v>
      </c>
      <c r="D30" s="7">
        <v>100</v>
      </c>
      <c r="E30" s="8">
        <v>100</v>
      </c>
      <c r="F30" s="8">
        <v>100</v>
      </c>
      <c r="G30" s="7">
        <v>85</v>
      </c>
      <c r="H30" s="7">
        <v>80</v>
      </c>
      <c r="I30" s="8">
        <v>90</v>
      </c>
      <c r="J30" s="8">
        <v>90</v>
      </c>
      <c r="K30" s="7">
        <v>5</v>
      </c>
      <c r="L30" s="7">
        <v>7</v>
      </c>
      <c r="M30" s="8">
        <v>7</v>
      </c>
      <c r="N30" s="8">
        <v>2</v>
      </c>
      <c r="O30" s="8">
        <v>218</v>
      </c>
      <c r="P30" s="8">
        <v>646</v>
      </c>
      <c r="Q30" s="7">
        <v>7000</v>
      </c>
      <c r="R30" s="7">
        <v>7000</v>
      </c>
      <c r="S30" s="8">
        <v>7000</v>
      </c>
      <c r="T30" s="8">
        <v>7000</v>
      </c>
      <c r="U30" s="7">
        <v>5.0999999999999996</v>
      </c>
      <c r="V30" s="7">
        <v>6.1159999999999997</v>
      </c>
      <c r="W30" s="17">
        <v>9.1</v>
      </c>
      <c r="X30" s="18">
        <v>9.5350000000000001</v>
      </c>
      <c r="Y30" s="7">
        <v>5</v>
      </c>
      <c r="Z30" s="7">
        <v>5</v>
      </c>
      <c r="AA30" s="8">
        <v>7</v>
      </c>
      <c r="AB30" s="8">
        <v>2</v>
      </c>
      <c r="AC30" s="7">
        <v>350</v>
      </c>
      <c r="AD30" s="7">
        <v>350</v>
      </c>
      <c r="AE30" s="8">
        <v>450</v>
      </c>
      <c r="AF30" s="8">
        <v>250</v>
      </c>
      <c r="AG30" s="7">
        <v>600</v>
      </c>
      <c r="AH30" s="7">
        <v>600</v>
      </c>
      <c r="AI30" s="8">
        <v>1850</v>
      </c>
      <c r="AJ30" s="8">
        <v>750</v>
      </c>
      <c r="AK30" s="7">
        <v>2</v>
      </c>
      <c r="AL30" s="7">
        <v>3</v>
      </c>
      <c r="AM30" s="8">
        <v>3</v>
      </c>
      <c r="AN30" s="8">
        <v>3</v>
      </c>
      <c r="AO30" s="7">
        <v>2300</v>
      </c>
      <c r="AP30" s="7">
        <v>2450</v>
      </c>
      <c r="AQ30" s="8">
        <v>2730</v>
      </c>
      <c r="AR30" s="8">
        <v>800</v>
      </c>
      <c r="AS30" s="7">
        <v>250</v>
      </c>
      <c r="AT30" s="7">
        <v>250</v>
      </c>
      <c r="AU30" s="8">
        <v>320</v>
      </c>
      <c r="AV30" s="8">
        <v>30</v>
      </c>
      <c r="AW30" s="7">
        <f t="shared" ref="AW30:AZ30" si="25">AO30+AS30</f>
        <v>2550</v>
      </c>
      <c r="AX30" s="7">
        <f t="shared" si="25"/>
        <v>2700</v>
      </c>
      <c r="AY30" s="8">
        <f t="shared" si="25"/>
        <v>3050</v>
      </c>
      <c r="AZ30" s="8">
        <f t="shared" si="25"/>
        <v>830</v>
      </c>
      <c r="BA30" s="7">
        <v>950</v>
      </c>
      <c r="BB30" s="7">
        <v>950</v>
      </c>
      <c r="BC30" s="8">
        <v>1245</v>
      </c>
      <c r="BD30" s="8">
        <v>544</v>
      </c>
      <c r="BE30" s="7">
        <v>71</v>
      </c>
      <c r="BF30" s="7">
        <v>73</v>
      </c>
      <c r="BG30" s="8">
        <v>72</v>
      </c>
      <c r="BH30" s="8">
        <v>72</v>
      </c>
      <c r="BI30" s="7">
        <v>120</v>
      </c>
      <c r="BJ30" s="7">
        <v>115</v>
      </c>
      <c r="BK30" s="8">
        <v>148</v>
      </c>
      <c r="BL30" s="8">
        <v>25</v>
      </c>
      <c r="BM30" s="7">
        <v>85</v>
      </c>
      <c r="BN30" s="7">
        <v>76</v>
      </c>
      <c r="BO30" s="8">
        <v>124</v>
      </c>
      <c r="BP30" s="8">
        <v>14</v>
      </c>
      <c r="BQ30" s="7">
        <v>2</v>
      </c>
      <c r="BR30" s="7">
        <v>1</v>
      </c>
      <c r="BS30" s="8">
        <v>1</v>
      </c>
      <c r="BT30" s="8">
        <v>0</v>
      </c>
    </row>
    <row r="31" spans="1:72" ht="14.25">
      <c r="A31" s="5">
        <v>26</v>
      </c>
      <c r="B31" s="6" t="s">
        <v>62</v>
      </c>
      <c r="C31" s="7">
        <v>100</v>
      </c>
      <c r="D31" s="7">
        <v>92</v>
      </c>
      <c r="E31" s="8">
        <v>100</v>
      </c>
      <c r="F31" s="8">
        <v>100</v>
      </c>
      <c r="G31" s="7">
        <v>95</v>
      </c>
      <c r="H31" s="7">
        <v>92</v>
      </c>
      <c r="I31" s="8">
        <v>100</v>
      </c>
      <c r="J31" s="8">
        <v>90</v>
      </c>
      <c r="K31" s="7">
        <v>30</v>
      </c>
      <c r="L31" s="7">
        <v>33</v>
      </c>
      <c r="M31" s="8">
        <v>11</v>
      </c>
      <c r="N31" s="8">
        <v>4</v>
      </c>
      <c r="O31" s="8">
        <v>2987</v>
      </c>
      <c r="P31" s="8">
        <v>338</v>
      </c>
      <c r="Q31" s="8">
        <v>7000</v>
      </c>
      <c r="R31" s="7">
        <v>5000</v>
      </c>
      <c r="S31" s="8">
        <v>8000</v>
      </c>
      <c r="T31" s="8">
        <v>5000</v>
      </c>
      <c r="U31" s="8">
        <v>3.1</v>
      </c>
      <c r="V31" s="7">
        <v>4.819</v>
      </c>
      <c r="W31" s="17">
        <v>5.3</v>
      </c>
      <c r="X31" s="18">
        <v>5.024</v>
      </c>
      <c r="Y31" s="7">
        <v>5</v>
      </c>
      <c r="Z31" s="7">
        <v>5</v>
      </c>
      <c r="AA31" s="8">
        <v>7</v>
      </c>
      <c r="AB31" s="8">
        <v>0</v>
      </c>
      <c r="AC31" s="7">
        <v>180</v>
      </c>
      <c r="AD31" s="7">
        <v>200</v>
      </c>
      <c r="AE31" s="8">
        <v>350</v>
      </c>
      <c r="AF31" s="8">
        <v>0</v>
      </c>
      <c r="AG31" s="8">
        <v>700</v>
      </c>
      <c r="AH31" s="7">
        <v>750</v>
      </c>
      <c r="AI31" s="8">
        <v>2250</v>
      </c>
      <c r="AJ31" s="8">
        <v>0</v>
      </c>
      <c r="AK31" s="7">
        <v>2</v>
      </c>
      <c r="AL31" s="7">
        <v>5</v>
      </c>
      <c r="AM31" s="8">
        <v>3</v>
      </c>
      <c r="AN31" s="8">
        <v>3</v>
      </c>
      <c r="AO31" s="7">
        <v>0</v>
      </c>
      <c r="AP31" s="7">
        <v>2352</v>
      </c>
      <c r="AQ31" s="8">
        <v>1250</v>
      </c>
      <c r="AR31" s="8">
        <v>500</v>
      </c>
      <c r="AS31" s="7">
        <v>1500</v>
      </c>
      <c r="AT31" s="7">
        <v>0</v>
      </c>
      <c r="AU31" s="8">
        <v>365</v>
      </c>
      <c r="AV31" s="8">
        <v>50</v>
      </c>
      <c r="AW31" s="7">
        <f t="shared" ref="AW31:AZ31" si="26">AO31+AS31</f>
        <v>1500</v>
      </c>
      <c r="AX31" s="7">
        <f t="shared" si="26"/>
        <v>2352</v>
      </c>
      <c r="AY31" s="8">
        <f t="shared" si="26"/>
        <v>1615</v>
      </c>
      <c r="AZ31" s="8">
        <f t="shared" si="26"/>
        <v>550</v>
      </c>
      <c r="BA31" s="7">
        <v>799</v>
      </c>
      <c r="BB31" s="7">
        <v>1520</v>
      </c>
      <c r="BC31" s="8">
        <v>1532</v>
      </c>
      <c r="BD31" s="8">
        <v>0</v>
      </c>
      <c r="BE31" s="7">
        <v>58.5</v>
      </c>
      <c r="BF31" s="7">
        <v>72</v>
      </c>
      <c r="BG31" s="8">
        <v>72</v>
      </c>
      <c r="BH31" s="8">
        <v>72</v>
      </c>
      <c r="BI31" s="7">
        <v>100</v>
      </c>
      <c r="BJ31" s="7">
        <v>88</v>
      </c>
      <c r="BK31" s="8">
        <v>115</v>
      </c>
      <c r="BL31" s="8">
        <v>0</v>
      </c>
      <c r="BM31" s="7">
        <v>55</v>
      </c>
      <c r="BN31" s="7">
        <v>57</v>
      </c>
      <c r="BO31" s="8">
        <v>60</v>
      </c>
      <c r="BP31" s="8">
        <v>0</v>
      </c>
      <c r="BQ31" s="7">
        <v>1</v>
      </c>
      <c r="BR31" s="7">
        <v>1</v>
      </c>
      <c r="BS31" s="8">
        <v>2</v>
      </c>
      <c r="BT31" s="8">
        <v>0</v>
      </c>
    </row>
    <row r="32" spans="1:72" ht="14.25">
      <c r="A32" s="5">
        <v>27</v>
      </c>
      <c r="B32" s="6" t="s">
        <v>63</v>
      </c>
      <c r="C32" s="7">
        <v>100</v>
      </c>
      <c r="D32" s="7">
        <v>100</v>
      </c>
      <c r="E32" s="8">
        <v>100</v>
      </c>
      <c r="F32" s="8">
        <v>100</v>
      </c>
      <c r="G32" s="7">
        <v>95</v>
      </c>
      <c r="H32" s="7">
        <v>95</v>
      </c>
      <c r="I32" s="8">
        <v>95</v>
      </c>
      <c r="J32" s="8">
        <v>95</v>
      </c>
      <c r="K32" s="7">
        <v>34</v>
      </c>
      <c r="L32" s="7">
        <v>51</v>
      </c>
      <c r="M32" s="8">
        <v>55</v>
      </c>
      <c r="N32" s="8">
        <v>35</v>
      </c>
      <c r="O32" s="8">
        <v>150</v>
      </c>
      <c r="P32" s="8">
        <v>1694</v>
      </c>
      <c r="Q32" s="7">
        <v>7000</v>
      </c>
      <c r="R32" s="7">
        <v>7000</v>
      </c>
      <c r="S32" s="8">
        <v>7000</v>
      </c>
      <c r="T32" s="8">
        <v>7000</v>
      </c>
      <c r="U32" s="7">
        <v>0</v>
      </c>
      <c r="V32" s="7">
        <v>0</v>
      </c>
      <c r="W32" s="7">
        <v>0</v>
      </c>
      <c r="X32" s="8">
        <v>0</v>
      </c>
      <c r="Y32" s="7">
        <v>0</v>
      </c>
      <c r="Z32" s="7">
        <v>0</v>
      </c>
      <c r="AA32" s="8">
        <v>6</v>
      </c>
      <c r="AB32" s="8">
        <v>6</v>
      </c>
      <c r="AC32" s="7">
        <v>800</v>
      </c>
      <c r="AD32" s="7">
        <v>800</v>
      </c>
      <c r="AE32" s="8">
        <v>2500</v>
      </c>
      <c r="AF32" s="9">
        <v>2500</v>
      </c>
      <c r="AG32" s="7">
        <v>2500</v>
      </c>
      <c r="AH32" s="7">
        <v>2500</v>
      </c>
      <c r="AI32" s="8">
        <v>4800</v>
      </c>
      <c r="AJ32" s="8">
        <v>5000</v>
      </c>
      <c r="AK32" s="7">
        <v>5</v>
      </c>
      <c r="AL32" s="7">
        <v>5</v>
      </c>
      <c r="AM32" s="8">
        <v>8</v>
      </c>
      <c r="AN32" s="8">
        <v>10</v>
      </c>
      <c r="AO32" s="7">
        <v>3000</v>
      </c>
      <c r="AP32" s="7">
        <v>3000</v>
      </c>
      <c r="AQ32" s="8">
        <v>3500</v>
      </c>
      <c r="AR32" s="8">
        <v>3000</v>
      </c>
      <c r="AS32" s="7">
        <v>300</v>
      </c>
      <c r="AT32" s="7">
        <v>300</v>
      </c>
      <c r="AU32" s="8">
        <v>350</v>
      </c>
      <c r="AV32" s="8">
        <v>400</v>
      </c>
      <c r="AW32" s="7">
        <f t="shared" ref="AW32:AZ32" si="27">AO32+AS32</f>
        <v>3300</v>
      </c>
      <c r="AX32" s="7">
        <f t="shared" si="27"/>
        <v>3300</v>
      </c>
      <c r="AY32" s="8">
        <f t="shared" si="27"/>
        <v>3850</v>
      </c>
      <c r="AZ32" s="8">
        <f t="shared" si="27"/>
        <v>3400</v>
      </c>
      <c r="BA32" s="7">
        <v>2000</v>
      </c>
      <c r="BB32" s="7">
        <v>2000</v>
      </c>
      <c r="BC32" s="8">
        <v>2000</v>
      </c>
      <c r="BD32" s="8">
        <v>3000</v>
      </c>
      <c r="BE32" s="7">
        <v>70</v>
      </c>
      <c r="BF32" s="7">
        <v>70</v>
      </c>
      <c r="BG32" s="8">
        <v>73</v>
      </c>
      <c r="BH32" s="8">
        <v>73</v>
      </c>
      <c r="BI32" s="7">
        <v>310</v>
      </c>
      <c r="BJ32" s="7">
        <v>310</v>
      </c>
      <c r="BK32" s="8">
        <v>430</v>
      </c>
      <c r="BL32" s="8">
        <v>250</v>
      </c>
      <c r="BM32" s="7">
        <v>270</v>
      </c>
      <c r="BN32" s="7">
        <v>270</v>
      </c>
      <c r="BO32" s="8">
        <v>315</v>
      </c>
      <c r="BP32" s="8">
        <v>200</v>
      </c>
      <c r="BQ32" s="7">
        <v>1</v>
      </c>
      <c r="BR32" s="7">
        <v>0</v>
      </c>
      <c r="BS32" s="8">
        <v>3</v>
      </c>
      <c r="BT32" s="8">
        <v>0</v>
      </c>
    </row>
    <row r="33" spans="1:72" ht="27" customHeight="1">
      <c r="A33" s="5">
        <v>28</v>
      </c>
      <c r="B33" s="25" t="s">
        <v>64</v>
      </c>
      <c r="C33" s="7">
        <v>100</v>
      </c>
      <c r="D33" s="7">
        <v>100</v>
      </c>
      <c r="E33" s="8">
        <v>100</v>
      </c>
      <c r="F33" s="8">
        <v>100</v>
      </c>
      <c r="G33" s="7">
        <v>100</v>
      </c>
      <c r="H33" s="7">
        <v>100</v>
      </c>
      <c r="I33" s="8">
        <v>100</v>
      </c>
      <c r="J33" s="8">
        <v>100</v>
      </c>
      <c r="K33" s="7">
        <v>0</v>
      </c>
      <c r="L33" s="7">
        <v>0</v>
      </c>
      <c r="M33" s="8">
        <v>0</v>
      </c>
      <c r="N33" s="8">
        <v>0</v>
      </c>
      <c r="O33" s="8">
        <v>3150</v>
      </c>
      <c r="P33" s="8">
        <v>1763</v>
      </c>
      <c r="Q33" s="7">
        <v>2500</v>
      </c>
      <c r="R33" s="7">
        <v>1500</v>
      </c>
      <c r="S33" s="8">
        <v>2500</v>
      </c>
      <c r="T33" s="8">
        <v>45650</v>
      </c>
      <c r="U33" s="7">
        <v>0</v>
      </c>
      <c r="V33" s="7">
        <v>0</v>
      </c>
      <c r="W33" s="7">
        <v>0</v>
      </c>
      <c r="X33" s="8">
        <v>0</v>
      </c>
      <c r="Y33" s="7">
        <v>0</v>
      </c>
      <c r="Z33" s="7">
        <v>0</v>
      </c>
      <c r="AA33" s="8">
        <v>0</v>
      </c>
      <c r="AB33" s="8">
        <v>0</v>
      </c>
      <c r="AC33" s="7">
        <v>450</v>
      </c>
      <c r="AD33" s="7">
        <v>580</v>
      </c>
      <c r="AE33" s="8">
        <v>800</v>
      </c>
      <c r="AF33" s="8">
        <v>550</v>
      </c>
      <c r="AG33" s="7">
        <v>2950</v>
      </c>
      <c r="AH33" s="7">
        <v>3200</v>
      </c>
      <c r="AI33" s="8">
        <v>3500</v>
      </c>
      <c r="AJ33" s="8">
        <v>2800</v>
      </c>
      <c r="AK33" s="7">
        <v>1</v>
      </c>
      <c r="AL33" s="7">
        <v>1</v>
      </c>
      <c r="AM33" s="8">
        <v>1</v>
      </c>
      <c r="AN33" s="8">
        <v>0</v>
      </c>
      <c r="AO33" s="7">
        <v>0</v>
      </c>
      <c r="AP33" s="7">
        <v>0</v>
      </c>
      <c r="AQ33" s="8">
        <v>0</v>
      </c>
      <c r="AR33" s="8">
        <v>0</v>
      </c>
      <c r="AS33" s="19">
        <v>1200</v>
      </c>
      <c r="AT33" s="19">
        <v>2500</v>
      </c>
      <c r="AU33" s="8">
        <v>1800</v>
      </c>
      <c r="AV33" s="8">
        <v>850</v>
      </c>
      <c r="AW33" s="7">
        <f t="shared" ref="AW33:AZ33" si="28">AO33+AS33</f>
        <v>1200</v>
      </c>
      <c r="AX33" s="7">
        <f t="shared" si="28"/>
        <v>2500</v>
      </c>
      <c r="AY33" s="8">
        <f t="shared" si="28"/>
        <v>1800</v>
      </c>
      <c r="AZ33" s="8">
        <f t="shared" si="28"/>
        <v>850</v>
      </c>
      <c r="BA33" s="7">
        <v>750</v>
      </c>
      <c r="BB33" s="7">
        <v>1150</v>
      </c>
      <c r="BC33" s="8">
        <v>1200</v>
      </c>
      <c r="BD33" s="8">
        <v>653</v>
      </c>
      <c r="BE33" s="7">
        <v>100</v>
      </c>
      <c r="BF33" s="7">
        <v>100</v>
      </c>
      <c r="BG33" s="8">
        <v>100</v>
      </c>
      <c r="BH33" s="8">
        <v>100</v>
      </c>
      <c r="BI33" s="7">
        <v>450</v>
      </c>
      <c r="BJ33" s="26">
        <v>329</v>
      </c>
      <c r="BK33" s="8">
        <v>754</v>
      </c>
      <c r="BL33" s="8">
        <v>419</v>
      </c>
      <c r="BM33" s="7">
        <v>328</v>
      </c>
      <c r="BN33" s="7">
        <v>243</v>
      </c>
      <c r="BO33" s="8">
        <v>339</v>
      </c>
      <c r="BP33" s="8">
        <v>186</v>
      </c>
      <c r="BQ33" s="7">
        <v>3</v>
      </c>
      <c r="BR33" s="7">
        <v>2</v>
      </c>
      <c r="BS33" s="8">
        <v>1</v>
      </c>
      <c r="BT33" s="8">
        <v>0</v>
      </c>
    </row>
    <row r="34" spans="1:72" ht="14.25">
      <c r="A34" s="5">
        <v>29</v>
      </c>
      <c r="B34" s="6" t="s">
        <v>65</v>
      </c>
      <c r="C34" s="7">
        <v>100</v>
      </c>
      <c r="D34" s="7">
        <v>100</v>
      </c>
      <c r="E34" s="8">
        <v>100</v>
      </c>
      <c r="F34" s="8">
        <v>100</v>
      </c>
      <c r="G34" s="7">
        <v>100</v>
      </c>
      <c r="H34" s="7">
        <v>100</v>
      </c>
      <c r="I34" s="8">
        <v>100</v>
      </c>
      <c r="J34" s="8">
        <v>100</v>
      </c>
      <c r="K34" s="7">
        <v>0</v>
      </c>
      <c r="L34" s="7">
        <v>0</v>
      </c>
      <c r="M34" s="8">
        <v>0</v>
      </c>
      <c r="N34" s="8">
        <v>0</v>
      </c>
      <c r="O34" s="8">
        <v>189</v>
      </c>
      <c r="P34" s="8">
        <v>5</v>
      </c>
      <c r="Q34" s="7">
        <v>2500</v>
      </c>
      <c r="R34" s="7">
        <v>200</v>
      </c>
      <c r="S34" s="8">
        <v>1200</v>
      </c>
      <c r="T34" s="8">
        <v>100</v>
      </c>
      <c r="U34" s="7">
        <v>0</v>
      </c>
      <c r="V34" s="7">
        <v>0</v>
      </c>
      <c r="W34" s="7">
        <v>0</v>
      </c>
      <c r="X34" s="8">
        <v>0</v>
      </c>
      <c r="Y34" s="7">
        <v>0</v>
      </c>
      <c r="Z34" s="7">
        <v>0</v>
      </c>
      <c r="AA34" s="8">
        <v>0</v>
      </c>
      <c r="AB34" s="8">
        <v>0</v>
      </c>
      <c r="AC34" s="7">
        <v>0</v>
      </c>
      <c r="AD34" s="7">
        <v>0</v>
      </c>
      <c r="AE34" s="8">
        <v>0</v>
      </c>
      <c r="AF34" s="8">
        <v>0</v>
      </c>
      <c r="AG34" s="7">
        <v>0</v>
      </c>
      <c r="AH34" s="7">
        <v>0</v>
      </c>
      <c r="AI34" s="8">
        <v>0</v>
      </c>
      <c r="AJ34" s="8">
        <v>0</v>
      </c>
      <c r="AK34" s="7">
        <v>0</v>
      </c>
      <c r="AL34" s="7">
        <v>0</v>
      </c>
      <c r="AM34" s="8">
        <v>0</v>
      </c>
      <c r="AN34" s="8">
        <v>0</v>
      </c>
      <c r="AO34" s="7">
        <v>0</v>
      </c>
      <c r="AP34" s="7">
        <v>0</v>
      </c>
      <c r="AQ34" s="8">
        <v>0</v>
      </c>
      <c r="AR34" s="8">
        <v>0</v>
      </c>
      <c r="AS34" s="7">
        <v>0</v>
      </c>
      <c r="AT34" s="7">
        <v>0</v>
      </c>
      <c r="AU34" s="8">
        <v>0</v>
      </c>
      <c r="AV34" s="8">
        <v>2</v>
      </c>
      <c r="AW34" s="7">
        <f t="shared" ref="AW34:AZ34" si="29">AO34+AS34</f>
        <v>0</v>
      </c>
      <c r="AX34" s="7">
        <f t="shared" si="29"/>
        <v>0</v>
      </c>
      <c r="AY34" s="8">
        <f t="shared" si="29"/>
        <v>0</v>
      </c>
      <c r="AZ34" s="8">
        <f t="shared" si="29"/>
        <v>2</v>
      </c>
      <c r="BA34" s="7">
        <v>0</v>
      </c>
      <c r="BB34" s="7">
        <v>0</v>
      </c>
      <c r="BC34" s="8">
        <v>0</v>
      </c>
      <c r="BD34" s="8">
        <v>0</v>
      </c>
      <c r="BE34" s="7">
        <v>100</v>
      </c>
      <c r="BF34" s="7">
        <v>100</v>
      </c>
      <c r="BG34" s="8">
        <v>100</v>
      </c>
      <c r="BH34" s="8">
        <v>100</v>
      </c>
      <c r="BI34" s="7">
        <v>0</v>
      </c>
      <c r="BJ34" s="7">
        <v>0</v>
      </c>
      <c r="BK34" s="8">
        <v>123</v>
      </c>
      <c r="BL34" s="8">
        <v>423</v>
      </c>
      <c r="BM34" s="7">
        <v>0</v>
      </c>
      <c r="BN34" s="7">
        <v>0</v>
      </c>
      <c r="BO34" s="8">
        <v>13</v>
      </c>
      <c r="BP34" s="8">
        <v>10</v>
      </c>
      <c r="BQ34" s="7">
        <v>0</v>
      </c>
      <c r="BR34" s="7">
        <v>0</v>
      </c>
      <c r="BS34" s="8">
        <v>0</v>
      </c>
      <c r="BT34" s="8">
        <v>0</v>
      </c>
    </row>
    <row r="35" spans="1:72" ht="14.25">
      <c r="A35" s="5">
        <v>30</v>
      </c>
      <c r="B35" s="6" t="s">
        <v>66</v>
      </c>
      <c r="C35" s="7">
        <v>100</v>
      </c>
      <c r="D35" s="7">
        <v>100</v>
      </c>
      <c r="E35" s="8">
        <v>100</v>
      </c>
      <c r="F35" s="8">
        <v>100</v>
      </c>
      <c r="G35" s="7">
        <v>100</v>
      </c>
      <c r="H35" s="7">
        <v>100</v>
      </c>
      <c r="I35" s="8">
        <v>100</v>
      </c>
      <c r="J35" s="8">
        <v>100</v>
      </c>
      <c r="K35" s="7">
        <v>0</v>
      </c>
      <c r="L35" s="7">
        <v>0</v>
      </c>
      <c r="M35" s="8">
        <v>0</v>
      </c>
      <c r="N35" s="8">
        <v>0</v>
      </c>
      <c r="O35" s="8">
        <v>120</v>
      </c>
      <c r="P35" s="8">
        <v>2</v>
      </c>
      <c r="Q35" s="8">
        <v>1000</v>
      </c>
      <c r="R35" s="8">
        <v>2000</v>
      </c>
      <c r="S35" s="8">
        <v>1500</v>
      </c>
      <c r="T35" s="8">
        <v>1200</v>
      </c>
      <c r="U35" s="7">
        <v>0</v>
      </c>
      <c r="V35" s="7">
        <v>0</v>
      </c>
      <c r="W35" s="7">
        <v>0</v>
      </c>
      <c r="X35" s="8">
        <v>0</v>
      </c>
      <c r="Y35" s="7">
        <v>0</v>
      </c>
      <c r="Z35" s="7">
        <v>0</v>
      </c>
      <c r="AA35" s="8">
        <v>0</v>
      </c>
      <c r="AB35" s="8">
        <v>0</v>
      </c>
      <c r="AC35" s="7">
        <v>0</v>
      </c>
      <c r="AD35" s="7">
        <v>0</v>
      </c>
      <c r="AE35" s="8">
        <v>0</v>
      </c>
      <c r="AF35" s="8">
        <v>0</v>
      </c>
      <c r="AG35" s="7">
        <v>0</v>
      </c>
      <c r="AH35" s="8">
        <v>0</v>
      </c>
      <c r="AI35" s="8">
        <v>0</v>
      </c>
      <c r="AJ35" s="8">
        <v>0</v>
      </c>
      <c r="AK35" s="7">
        <v>0</v>
      </c>
      <c r="AL35" s="7">
        <v>0</v>
      </c>
      <c r="AM35" s="8">
        <v>0</v>
      </c>
      <c r="AN35" s="8">
        <v>0</v>
      </c>
      <c r="AO35" s="7">
        <v>0</v>
      </c>
      <c r="AP35" s="7">
        <v>0</v>
      </c>
      <c r="AQ35" s="8">
        <v>0</v>
      </c>
      <c r="AR35" s="8">
        <v>0</v>
      </c>
      <c r="AS35" s="7">
        <v>0</v>
      </c>
      <c r="AT35" s="7">
        <v>0</v>
      </c>
      <c r="AU35" s="8">
        <v>0</v>
      </c>
      <c r="AV35" s="8">
        <v>0</v>
      </c>
      <c r="AW35" s="7">
        <f t="shared" ref="AW35:AZ35" si="30">AO35+AS35</f>
        <v>0</v>
      </c>
      <c r="AX35" s="7">
        <f t="shared" si="30"/>
        <v>0</v>
      </c>
      <c r="AY35" s="8">
        <f t="shared" si="30"/>
        <v>0</v>
      </c>
      <c r="AZ35" s="8">
        <f t="shared" si="30"/>
        <v>0</v>
      </c>
      <c r="BA35" s="8">
        <v>120</v>
      </c>
      <c r="BB35" s="8">
        <v>120</v>
      </c>
      <c r="BC35" s="8">
        <v>120</v>
      </c>
      <c r="BD35" s="8">
        <v>90</v>
      </c>
      <c r="BE35" s="7">
        <v>100</v>
      </c>
      <c r="BF35" s="7">
        <v>100</v>
      </c>
      <c r="BG35" s="8">
        <v>100</v>
      </c>
      <c r="BH35" s="8">
        <v>100</v>
      </c>
      <c r="BI35" s="8">
        <v>60</v>
      </c>
      <c r="BJ35" s="8">
        <v>75</v>
      </c>
      <c r="BK35" s="8">
        <v>93</v>
      </c>
      <c r="BL35" s="8">
        <v>45</v>
      </c>
      <c r="BM35" s="8">
        <v>54</v>
      </c>
      <c r="BN35" s="7">
        <v>0</v>
      </c>
      <c r="BO35" s="8">
        <v>38</v>
      </c>
      <c r="BP35" s="8">
        <v>18</v>
      </c>
      <c r="BQ35" s="7">
        <v>0</v>
      </c>
      <c r="BR35" s="7">
        <v>0</v>
      </c>
      <c r="BS35" s="8">
        <v>0</v>
      </c>
      <c r="BT35" s="8">
        <v>0</v>
      </c>
    </row>
    <row r="36" spans="1:72" ht="14.25">
      <c r="A36" s="5">
        <v>31</v>
      </c>
      <c r="B36" s="6" t="s">
        <v>67</v>
      </c>
      <c r="C36" s="7">
        <v>100</v>
      </c>
      <c r="D36" s="7">
        <v>80</v>
      </c>
      <c r="E36" s="8">
        <v>100</v>
      </c>
      <c r="F36" s="8">
        <v>100</v>
      </c>
      <c r="G36" s="8">
        <v>100</v>
      </c>
      <c r="H36" s="8">
        <v>100</v>
      </c>
      <c r="I36" s="8">
        <v>100</v>
      </c>
      <c r="J36" s="8">
        <v>100</v>
      </c>
      <c r="K36" s="7">
        <v>0</v>
      </c>
      <c r="L36" s="7">
        <v>0</v>
      </c>
      <c r="M36" s="8">
        <v>0</v>
      </c>
      <c r="N36" s="8">
        <v>0</v>
      </c>
      <c r="O36" s="8">
        <v>39</v>
      </c>
      <c r="P36" s="8">
        <v>3</v>
      </c>
      <c r="Q36" s="7">
        <v>1850</v>
      </c>
      <c r="R36" s="7">
        <v>1850</v>
      </c>
      <c r="S36" s="8">
        <v>1250</v>
      </c>
      <c r="T36" s="8">
        <v>0</v>
      </c>
      <c r="U36" s="7">
        <v>0</v>
      </c>
      <c r="V36" s="7">
        <v>0</v>
      </c>
      <c r="W36" s="7">
        <v>0</v>
      </c>
      <c r="X36" s="8">
        <v>0</v>
      </c>
      <c r="Y36" s="7">
        <v>0</v>
      </c>
      <c r="Z36" s="7">
        <v>0</v>
      </c>
      <c r="AA36" s="8">
        <v>0</v>
      </c>
      <c r="AB36" s="8"/>
      <c r="AC36" s="7">
        <v>0</v>
      </c>
      <c r="AD36" s="7">
        <v>0</v>
      </c>
      <c r="AE36" s="8">
        <v>0</v>
      </c>
      <c r="AF36" s="8"/>
      <c r="AG36" s="7">
        <v>0</v>
      </c>
      <c r="AH36" s="7">
        <v>0</v>
      </c>
      <c r="AI36" s="8">
        <v>0</v>
      </c>
      <c r="AJ36" s="8"/>
      <c r="AK36" s="7">
        <v>0</v>
      </c>
      <c r="AL36" s="7">
        <v>0</v>
      </c>
      <c r="AM36" s="8">
        <v>0</v>
      </c>
      <c r="AN36" s="8"/>
      <c r="AO36" s="7">
        <v>0</v>
      </c>
      <c r="AP36" s="7">
        <v>95</v>
      </c>
      <c r="AQ36" s="8">
        <v>0</v>
      </c>
      <c r="AR36" s="8"/>
      <c r="AS36" s="7">
        <v>95</v>
      </c>
      <c r="AT36" s="7">
        <v>0</v>
      </c>
      <c r="AU36" s="8">
        <v>95</v>
      </c>
      <c r="AV36" s="8"/>
      <c r="AW36" s="7">
        <f t="shared" ref="AW36:AY36" si="31">AO36+AS36</f>
        <v>95</v>
      </c>
      <c r="AX36" s="7">
        <f t="shared" si="31"/>
        <v>95</v>
      </c>
      <c r="AY36" s="8">
        <f t="shared" si="31"/>
        <v>95</v>
      </c>
      <c r="AZ36" s="8"/>
      <c r="BA36" s="7">
        <v>0</v>
      </c>
      <c r="BB36" s="7">
        <v>0</v>
      </c>
      <c r="BC36" s="8">
        <v>0</v>
      </c>
      <c r="BD36" s="8"/>
      <c r="BE36" s="7">
        <v>100</v>
      </c>
      <c r="BF36" s="7">
        <v>100</v>
      </c>
      <c r="BG36" s="8">
        <v>100</v>
      </c>
      <c r="BH36" s="8"/>
      <c r="BI36" s="7">
        <v>70</v>
      </c>
      <c r="BJ36" s="7">
        <v>70</v>
      </c>
      <c r="BK36" s="8">
        <v>70</v>
      </c>
      <c r="BL36" s="8"/>
      <c r="BM36" s="7">
        <v>50</v>
      </c>
      <c r="BN36" s="7">
        <v>50</v>
      </c>
      <c r="BO36" s="8">
        <v>212</v>
      </c>
      <c r="BP36" s="8"/>
      <c r="BQ36" s="7">
        <v>0</v>
      </c>
      <c r="BR36" s="7">
        <v>0</v>
      </c>
      <c r="BS36" s="8">
        <v>0</v>
      </c>
      <c r="BT36" s="8"/>
    </row>
    <row r="37" spans="1:72" ht="14.25">
      <c r="A37" s="5">
        <v>32</v>
      </c>
      <c r="B37" s="6" t="s">
        <v>68</v>
      </c>
      <c r="C37" s="7">
        <v>100</v>
      </c>
      <c r="D37" s="7">
        <v>100</v>
      </c>
      <c r="E37" s="8">
        <v>100</v>
      </c>
      <c r="F37" s="8">
        <v>100</v>
      </c>
      <c r="G37" s="7">
        <v>100</v>
      </c>
      <c r="H37" s="7">
        <v>100</v>
      </c>
      <c r="I37" s="8">
        <v>100</v>
      </c>
      <c r="J37" s="8">
        <v>100</v>
      </c>
      <c r="K37" s="8">
        <v>7</v>
      </c>
      <c r="L37" s="8">
        <v>7</v>
      </c>
      <c r="M37" s="8">
        <v>7</v>
      </c>
      <c r="N37" s="8">
        <v>10</v>
      </c>
      <c r="O37" s="8">
        <v>1666</v>
      </c>
      <c r="P37" s="8">
        <v>1154</v>
      </c>
      <c r="Q37" s="7">
        <v>5600</v>
      </c>
      <c r="R37" s="7">
        <v>4670</v>
      </c>
      <c r="S37" s="8">
        <v>3600</v>
      </c>
      <c r="T37" s="8">
        <v>2000</v>
      </c>
      <c r="U37" s="7">
        <v>0</v>
      </c>
      <c r="V37" s="7">
        <v>0</v>
      </c>
      <c r="W37" s="7">
        <v>0</v>
      </c>
      <c r="X37" s="8">
        <v>0</v>
      </c>
      <c r="Y37" s="7">
        <v>0</v>
      </c>
      <c r="Z37" s="7">
        <v>0</v>
      </c>
      <c r="AA37" s="8">
        <v>0</v>
      </c>
      <c r="AB37" s="8">
        <v>0</v>
      </c>
      <c r="AC37" s="7">
        <v>700</v>
      </c>
      <c r="AD37" s="7">
        <v>700</v>
      </c>
      <c r="AE37" s="8">
        <v>700</v>
      </c>
      <c r="AF37" s="8">
        <v>400</v>
      </c>
      <c r="AG37" s="7">
        <v>1500</v>
      </c>
      <c r="AH37" s="7">
        <v>1500</v>
      </c>
      <c r="AI37" s="8">
        <v>1500</v>
      </c>
      <c r="AJ37" s="8">
        <v>700</v>
      </c>
      <c r="AK37" s="7">
        <v>0</v>
      </c>
      <c r="AL37" s="7">
        <v>0</v>
      </c>
      <c r="AM37" s="8">
        <v>0</v>
      </c>
      <c r="AN37" s="8">
        <v>0</v>
      </c>
      <c r="AO37" s="7">
        <v>0</v>
      </c>
      <c r="AP37" s="7">
        <v>0</v>
      </c>
      <c r="AQ37" s="8">
        <v>0</v>
      </c>
      <c r="AR37" s="8">
        <v>0</v>
      </c>
      <c r="AS37" s="7">
        <v>0</v>
      </c>
      <c r="AT37" s="7">
        <v>0</v>
      </c>
      <c r="AU37" s="8">
        <v>0</v>
      </c>
      <c r="AV37" s="8">
        <v>0</v>
      </c>
      <c r="AW37" s="7">
        <f t="shared" ref="AW37:AZ37" si="32">AO37+AS37</f>
        <v>0</v>
      </c>
      <c r="AX37" s="7">
        <f t="shared" si="32"/>
        <v>0</v>
      </c>
      <c r="AY37" s="8">
        <f t="shared" si="32"/>
        <v>0</v>
      </c>
      <c r="AZ37" s="8">
        <f t="shared" si="32"/>
        <v>0</v>
      </c>
      <c r="BA37" s="7">
        <v>0</v>
      </c>
      <c r="BB37" s="7">
        <v>0</v>
      </c>
      <c r="BC37" s="8">
        <v>0</v>
      </c>
      <c r="BD37" s="8">
        <v>0</v>
      </c>
      <c r="BE37" s="7">
        <v>100</v>
      </c>
      <c r="BF37" s="7">
        <v>100</v>
      </c>
      <c r="BG37" s="8">
        <v>100</v>
      </c>
      <c r="BH37" s="8">
        <v>100</v>
      </c>
      <c r="BI37" s="7">
        <v>200</v>
      </c>
      <c r="BJ37" s="7">
        <v>200</v>
      </c>
      <c r="BK37" s="8">
        <v>200</v>
      </c>
      <c r="BL37" s="8">
        <v>20</v>
      </c>
      <c r="BM37" s="7">
        <v>85</v>
      </c>
      <c r="BN37" s="7">
        <v>85</v>
      </c>
      <c r="BO37" s="8">
        <v>85</v>
      </c>
      <c r="BP37" s="8">
        <v>3</v>
      </c>
      <c r="BQ37" s="7">
        <v>0</v>
      </c>
      <c r="BR37" s="7">
        <v>0</v>
      </c>
      <c r="BS37" s="8">
        <v>0</v>
      </c>
      <c r="BT37" s="8">
        <v>0</v>
      </c>
    </row>
    <row r="38" spans="1:72" ht="14.25">
      <c r="A38" s="5">
        <v>33</v>
      </c>
      <c r="B38" s="6" t="s">
        <v>69</v>
      </c>
      <c r="C38" s="7">
        <v>100</v>
      </c>
      <c r="D38" s="26">
        <v>100</v>
      </c>
      <c r="E38" s="12">
        <v>100</v>
      </c>
      <c r="F38" s="12">
        <v>100</v>
      </c>
      <c r="G38" s="7">
        <v>100</v>
      </c>
      <c r="H38" s="7">
        <v>100</v>
      </c>
      <c r="I38" s="8">
        <v>100</v>
      </c>
      <c r="J38" s="8">
        <v>100</v>
      </c>
      <c r="K38" s="8">
        <v>5</v>
      </c>
      <c r="L38" s="8">
        <v>5</v>
      </c>
      <c r="M38" s="8">
        <v>5</v>
      </c>
      <c r="N38" s="8">
        <v>0</v>
      </c>
      <c r="O38" s="8">
        <v>13</v>
      </c>
      <c r="P38" s="8">
        <v>193</v>
      </c>
      <c r="Q38" s="8">
        <v>200</v>
      </c>
      <c r="R38" s="8">
        <v>200</v>
      </c>
      <c r="S38" s="8">
        <v>200</v>
      </c>
      <c r="T38" s="8">
        <v>200</v>
      </c>
      <c r="U38" s="7">
        <v>0</v>
      </c>
      <c r="V38" s="7">
        <v>0</v>
      </c>
      <c r="W38" s="7">
        <v>0</v>
      </c>
      <c r="X38" s="8">
        <v>0</v>
      </c>
      <c r="Y38" s="8">
        <v>1</v>
      </c>
      <c r="Z38" s="8">
        <v>1</v>
      </c>
      <c r="AA38" s="8">
        <v>1</v>
      </c>
      <c r="AB38" s="8">
        <v>3</v>
      </c>
      <c r="AC38" s="8">
        <v>350</v>
      </c>
      <c r="AD38" s="8">
        <v>400</v>
      </c>
      <c r="AE38" s="8">
        <v>500</v>
      </c>
      <c r="AF38" s="8">
        <v>350</v>
      </c>
      <c r="AG38" s="8">
        <v>400</v>
      </c>
      <c r="AH38" s="8">
        <v>500</v>
      </c>
      <c r="AI38" s="8">
        <v>500</v>
      </c>
      <c r="AJ38" s="8">
        <v>350</v>
      </c>
      <c r="AK38" s="8">
        <v>1</v>
      </c>
      <c r="AL38" s="8">
        <v>1</v>
      </c>
      <c r="AM38" s="8">
        <v>1</v>
      </c>
      <c r="AN38" s="8">
        <v>0</v>
      </c>
      <c r="AO38" s="19">
        <v>0</v>
      </c>
      <c r="AP38" s="19">
        <v>50</v>
      </c>
      <c r="AQ38" s="8">
        <v>100</v>
      </c>
      <c r="AR38" s="8">
        <v>100</v>
      </c>
      <c r="AS38" s="7">
        <v>0</v>
      </c>
      <c r="AT38" s="7">
        <v>0</v>
      </c>
      <c r="AU38" s="8">
        <v>100</v>
      </c>
      <c r="AV38" s="8">
        <v>100</v>
      </c>
      <c r="AW38" s="7">
        <f t="shared" ref="AW38:AZ38" si="33">AO38+AS38</f>
        <v>0</v>
      </c>
      <c r="AX38" s="7">
        <f t="shared" si="33"/>
        <v>50</v>
      </c>
      <c r="AY38" s="8">
        <f t="shared" si="33"/>
        <v>200</v>
      </c>
      <c r="AZ38" s="8">
        <f t="shared" si="33"/>
        <v>200</v>
      </c>
      <c r="BA38" s="8">
        <v>0</v>
      </c>
      <c r="BB38" s="8">
        <v>0</v>
      </c>
      <c r="BC38" s="8">
        <v>13</v>
      </c>
      <c r="BD38" s="8">
        <v>50</v>
      </c>
      <c r="BE38" s="7">
        <v>100</v>
      </c>
      <c r="BF38" s="7">
        <v>100</v>
      </c>
      <c r="BG38" s="8">
        <v>100</v>
      </c>
      <c r="BH38" s="8">
        <v>100</v>
      </c>
      <c r="BI38" s="7">
        <v>0</v>
      </c>
      <c r="BJ38" s="8">
        <v>5</v>
      </c>
      <c r="BK38" s="8">
        <v>5</v>
      </c>
      <c r="BL38" s="8">
        <v>9</v>
      </c>
      <c r="BM38" s="8">
        <v>5</v>
      </c>
      <c r="BN38" s="8">
        <v>3</v>
      </c>
      <c r="BO38" s="8">
        <v>6</v>
      </c>
      <c r="BP38" s="8">
        <v>0</v>
      </c>
      <c r="BQ38" s="7">
        <v>0</v>
      </c>
      <c r="BR38" s="7">
        <v>0</v>
      </c>
      <c r="BS38" s="8">
        <v>0</v>
      </c>
      <c r="BT38" s="8">
        <v>0</v>
      </c>
    </row>
    <row r="39" spans="1:72" ht="14.25">
      <c r="A39" s="5">
        <v>34</v>
      </c>
      <c r="B39" s="6" t="s">
        <v>70</v>
      </c>
      <c r="C39" s="7">
        <v>100</v>
      </c>
      <c r="D39" s="26">
        <v>100</v>
      </c>
      <c r="E39" s="12">
        <v>100</v>
      </c>
      <c r="F39" s="12">
        <v>100</v>
      </c>
      <c r="G39" s="7">
        <v>100</v>
      </c>
      <c r="H39" s="7">
        <v>100</v>
      </c>
      <c r="I39" s="8">
        <v>100</v>
      </c>
      <c r="J39" s="8">
        <v>100</v>
      </c>
      <c r="K39" s="8">
        <v>5</v>
      </c>
      <c r="L39" s="8">
        <v>5</v>
      </c>
      <c r="M39" s="8">
        <v>9</v>
      </c>
      <c r="N39" s="8">
        <v>8</v>
      </c>
      <c r="O39" s="8">
        <v>10</v>
      </c>
      <c r="P39" s="8">
        <v>1</v>
      </c>
      <c r="Q39" s="8">
        <v>120</v>
      </c>
      <c r="R39" s="8">
        <v>75</v>
      </c>
      <c r="S39" s="8">
        <v>125</v>
      </c>
      <c r="T39" s="8">
        <v>100</v>
      </c>
      <c r="U39" s="7">
        <v>0</v>
      </c>
      <c r="V39" s="7">
        <v>0</v>
      </c>
      <c r="W39" s="7">
        <v>0</v>
      </c>
      <c r="X39" s="8">
        <v>0</v>
      </c>
      <c r="Y39" s="8">
        <v>1</v>
      </c>
      <c r="Z39" s="8">
        <v>1</v>
      </c>
      <c r="AA39" s="8">
        <v>1</v>
      </c>
      <c r="AB39" s="8">
        <v>7</v>
      </c>
      <c r="AC39" s="8">
        <v>150</v>
      </c>
      <c r="AD39" s="8">
        <v>250</v>
      </c>
      <c r="AE39" s="8">
        <v>450</v>
      </c>
      <c r="AF39" s="9">
        <v>1200</v>
      </c>
      <c r="AG39" s="8">
        <v>320</v>
      </c>
      <c r="AH39" s="8">
        <v>300</v>
      </c>
      <c r="AI39" s="8">
        <v>450</v>
      </c>
      <c r="AJ39" s="8">
        <v>1200</v>
      </c>
      <c r="AK39" s="8">
        <v>0</v>
      </c>
      <c r="AL39" s="7">
        <v>0</v>
      </c>
      <c r="AM39" s="8">
        <v>1</v>
      </c>
      <c r="AN39" s="8">
        <v>0</v>
      </c>
      <c r="AO39" s="19">
        <v>0</v>
      </c>
      <c r="AP39" s="19">
        <v>20</v>
      </c>
      <c r="AQ39" s="8">
        <v>20</v>
      </c>
      <c r="AR39" s="8">
        <v>0</v>
      </c>
      <c r="AS39" s="7">
        <v>0</v>
      </c>
      <c r="AT39" s="7">
        <v>0</v>
      </c>
      <c r="AU39" s="8">
        <v>0</v>
      </c>
      <c r="AV39" s="8">
        <v>0</v>
      </c>
      <c r="AW39" s="7">
        <f t="shared" ref="AW39:AZ39" si="34">AO39+AS39</f>
        <v>0</v>
      </c>
      <c r="AX39" s="7">
        <f t="shared" si="34"/>
        <v>20</v>
      </c>
      <c r="AY39" s="8">
        <f t="shared" si="34"/>
        <v>20</v>
      </c>
      <c r="AZ39" s="8">
        <f t="shared" si="34"/>
        <v>0</v>
      </c>
      <c r="BA39" s="8">
        <v>550</v>
      </c>
      <c r="BB39" s="8">
        <v>350</v>
      </c>
      <c r="BC39" s="8">
        <v>600</v>
      </c>
      <c r="BD39" s="8">
        <v>570</v>
      </c>
      <c r="BE39" s="7">
        <v>100</v>
      </c>
      <c r="BF39" s="7">
        <v>100</v>
      </c>
      <c r="BG39" s="8">
        <v>100</v>
      </c>
      <c r="BH39" s="8">
        <v>100</v>
      </c>
      <c r="BI39" s="7">
        <v>0</v>
      </c>
      <c r="BJ39" s="7">
        <v>0</v>
      </c>
      <c r="BK39" s="8">
        <v>0</v>
      </c>
      <c r="BL39" s="8">
        <v>76</v>
      </c>
      <c r="BM39" s="7">
        <v>0</v>
      </c>
      <c r="BN39" s="7">
        <v>0</v>
      </c>
      <c r="BO39" s="8">
        <v>0</v>
      </c>
      <c r="BP39" s="8">
        <v>5</v>
      </c>
      <c r="BQ39" s="7">
        <v>0</v>
      </c>
      <c r="BR39" s="7">
        <v>0</v>
      </c>
      <c r="BS39" s="8">
        <v>0</v>
      </c>
      <c r="BT39" s="8">
        <v>0</v>
      </c>
    </row>
    <row r="40" spans="1:72" ht="14.25">
      <c r="A40" s="5">
        <v>35</v>
      </c>
      <c r="B40" s="6" t="s">
        <v>71</v>
      </c>
      <c r="C40" s="7">
        <v>100</v>
      </c>
      <c r="D40" s="7">
        <v>100</v>
      </c>
      <c r="E40" s="8">
        <v>100</v>
      </c>
      <c r="F40" s="8">
        <v>100</v>
      </c>
      <c r="G40" s="7">
        <v>100</v>
      </c>
      <c r="H40" s="7">
        <v>100</v>
      </c>
      <c r="I40" s="8">
        <v>100</v>
      </c>
      <c r="J40" s="8">
        <v>100</v>
      </c>
      <c r="K40" s="7">
        <v>0</v>
      </c>
      <c r="L40" s="7">
        <v>0</v>
      </c>
      <c r="M40" s="8">
        <v>0</v>
      </c>
      <c r="N40" s="8">
        <v>0</v>
      </c>
      <c r="O40" s="8">
        <v>111</v>
      </c>
      <c r="P40" s="8">
        <v>116</v>
      </c>
      <c r="Q40" s="8">
        <v>129</v>
      </c>
      <c r="R40" s="7">
        <v>0</v>
      </c>
      <c r="S40" s="8">
        <v>1150</v>
      </c>
      <c r="T40" s="8">
        <v>85</v>
      </c>
      <c r="U40" s="7">
        <v>0</v>
      </c>
      <c r="V40" s="7">
        <v>0</v>
      </c>
      <c r="W40" s="7">
        <v>0</v>
      </c>
      <c r="X40" s="8">
        <v>0</v>
      </c>
      <c r="Y40" s="7">
        <v>0</v>
      </c>
      <c r="Z40" s="7">
        <v>0</v>
      </c>
      <c r="AA40" s="8">
        <v>0</v>
      </c>
      <c r="AB40" s="8">
        <v>0</v>
      </c>
      <c r="AC40" s="7">
        <v>0</v>
      </c>
      <c r="AD40" s="7">
        <v>0</v>
      </c>
      <c r="AE40" s="8">
        <v>0</v>
      </c>
      <c r="AF40" s="8">
        <v>0</v>
      </c>
      <c r="AG40" s="8">
        <v>512</v>
      </c>
      <c r="AH40" s="8">
        <v>500</v>
      </c>
      <c r="AI40" s="8">
        <v>0</v>
      </c>
      <c r="AJ40" s="8">
        <v>0</v>
      </c>
      <c r="AK40" s="7">
        <v>0</v>
      </c>
      <c r="AL40" s="7">
        <v>0</v>
      </c>
      <c r="AM40" s="8">
        <v>1</v>
      </c>
      <c r="AN40" s="8">
        <v>0</v>
      </c>
      <c r="AO40" s="7">
        <v>0</v>
      </c>
      <c r="AP40" s="7">
        <v>0</v>
      </c>
      <c r="AQ40" s="8">
        <v>0</v>
      </c>
      <c r="AR40" s="8">
        <v>0</v>
      </c>
      <c r="AS40" s="7">
        <v>0</v>
      </c>
      <c r="AT40" s="7">
        <v>0</v>
      </c>
      <c r="AU40" s="8">
        <v>0</v>
      </c>
      <c r="AV40" s="8">
        <v>0</v>
      </c>
      <c r="AW40" s="7">
        <f t="shared" ref="AW40:AZ40" si="35">AO40+AS40</f>
        <v>0</v>
      </c>
      <c r="AX40" s="7">
        <f t="shared" si="35"/>
        <v>0</v>
      </c>
      <c r="AY40" s="8">
        <f t="shared" si="35"/>
        <v>0</v>
      </c>
      <c r="AZ40" s="8">
        <f t="shared" si="35"/>
        <v>0</v>
      </c>
      <c r="BA40" s="7">
        <v>0</v>
      </c>
      <c r="BB40" s="7">
        <v>0</v>
      </c>
      <c r="BC40" s="8">
        <v>0</v>
      </c>
      <c r="BD40" s="8">
        <v>0</v>
      </c>
      <c r="BE40" s="7">
        <v>100</v>
      </c>
      <c r="BF40" s="7">
        <v>100</v>
      </c>
      <c r="BG40" s="8">
        <v>100</v>
      </c>
      <c r="BH40" s="8">
        <v>100</v>
      </c>
      <c r="BI40" s="8">
        <v>56</v>
      </c>
      <c r="BJ40" s="8">
        <v>47</v>
      </c>
      <c r="BK40" s="8">
        <v>52</v>
      </c>
      <c r="BL40" s="8">
        <v>51</v>
      </c>
      <c r="BM40" s="8">
        <v>7</v>
      </c>
      <c r="BN40" s="8">
        <v>8</v>
      </c>
      <c r="BO40" s="8">
        <v>5</v>
      </c>
      <c r="BP40" s="8">
        <v>2</v>
      </c>
      <c r="BQ40" s="7">
        <v>0</v>
      </c>
      <c r="BR40" s="7">
        <v>0</v>
      </c>
      <c r="BS40" s="8">
        <v>0</v>
      </c>
      <c r="BT40" s="8">
        <v>0</v>
      </c>
    </row>
    <row r="41" spans="1:72" ht="15">
      <c r="A41" s="68" t="s">
        <v>72</v>
      </c>
      <c r="B41" s="69"/>
      <c r="C41" s="27">
        <v>100</v>
      </c>
      <c r="D41" s="28">
        <f t="shared" ref="D41:F41" si="36">SUM(D6:D40)/35</f>
        <v>96.342857142857142</v>
      </c>
      <c r="E41" s="29">
        <f t="shared" si="36"/>
        <v>100</v>
      </c>
      <c r="F41" s="29">
        <f t="shared" si="36"/>
        <v>100</v>
      </c>
      <c r="G41" s="27">
        <v>91</v>
      </c>
      <c r="H41" s="28">
        <f>SUM(H6:H39)/35</f>
        <v>89.342857142857142</v>
      </c>
      <c r="I41" s="28">
        <f t="shared" ref="I41:J41" si="37">SUM(I6:I40)/35</f>
        <v>96.571428571428569</v>
      </c>
      <c r="J41" s="28">
        <f t="shared" si="37"/>
        <v>95.942857142857136</v>
      </c>
      <c r="K41" s="27">
        <v>489</v>
      </c>
      <c r="L41" s="27">
        <f t="shared" ref="L41:O41" si="38">SUM(L6:L40)</f>
        <v>549</v>
      </c>
      <c r="M41" s="27">
        <f t="shared" si="38"/>
        <v>589</v>
      </c>
      <c r="N41" s="27">
        <f t="shared" si="38"/>
        <v>284</v>
      </c>
      <c r="O41" s="27">
        <f t="shared" si="38"/>
        <v>47893</v>
      </c>
      <c r="P41" s="30">
        <f>SUM(P6:P40)</f>
        <v>36174</v>
      </c>
      <c r="Q41" s="27">
        <v>276400</v>
      </c>
      <c r="R41" s="27">
        <v>274815</v>
      </c>
      <c r="S41" s="27">
        <f>SUM(S6:S39)</f>
        <v>324530</v>
      </c>
      <c r="T41" s="27">
        <f>SUM(T6:T40)</f>
        <v>315630</v>
      </c>
      <c r="U41" s="27">
        <f>SUM(U4:U40)</f>
        <v>828.1690000000001</v>
      </c>
      <c r="V41" s="27">
        <f>SUM(V6:V40)</f>
        <v>1000.998</v>
      </c>
      <c r="W41" s="27">
        <f>SUM(W6:W39)</f>
        <v>1075.6619999999998</v>
      </c>
      <c r="X41" s="31">
        <f>SUM(X6:X40)</f>
        <v>1156.5540000000001</v>
      </c>
      <c r="Y41" s="27">
        <v>223</v>
      </c>
      <c r="Z41" s="27">
        <v>282</v>
      </c>
      <c r="AA41" s="27">
        <f t="shared" ref="AA41:AB41" si="39">SUM(AA6:AA40)</f>
        <v>408</v>
      </c>
      <c r="AB41" s="27">
        <f t="shared" si="39"/>
        <v>235</v>
      </c>
      <c r="AC41" s="27">
        <v>12546</v>
      </c>
      <c r="AD41" s="27">
        <v>12676</v>
      </c>
      <c r="AE41" s="27">
        <f t="shared" ref="AE41:AF41" si="40">SUM(AE6:AE40)</f>
        <v>17955</v>
      </c>
      <c r="AF41" s="27">
        <f t="shared" si="40"/>
        <v>10463</v>
      </c>
      <c r="AG41" s="27">
        <v>69302</v>
      </c>
      <c r="AH41" s="27">
        <v>69552</v>
      </c>
      <c r="AI41" s="27">
        <f t="shared" ref="AI41:AJ41" si="41">SUM(AI6:AI40)</f>
        <v>97619</v>
      </c>
      <c r="AJ41" s="27">
        <f t="shared" si="41"/>
        <v>51484</v>
      </c>
      <c r="AK41" s="27">
        <v>105</v>
      </c>
      <c r="AL41" s="27">
        <v>146</v>
      </c>
      <c r="AM41" s="27">
        <f t="shared" ref="AM41:AR41" si="42">SUM(AM6:AM40)</f>
        <v>271</v>
      </c>
      <c r="AN41" s="27">
        <f t="shared" si="42"/>
        <v>140</v>
      </c>
      <c r="AO41" s="27">
        <f t="shared" si="42"/>
        <v>63208</v>
      </c>
      <c r="AP41" s="27">
        <f t="shared" si="42"/>
        <v>77292</v>
      </c>
      <c r="AQ41" s="27">
        <f t="shared" si="42"/>
        <v>89092</v>
      </c>
      <c r="AR41" s="27">
        <f t="shared" si="42"/>
        <v>43362</v>
      </c>
      <c r="AS41" s="27">
        <f>SUM(AS6:AS40)</f>
        <v>13134</v>
      </c>
      <c r="AT41" s="27">
        <f t="shared" ref="AT41:AV41" si="43">SUM(AT6:AT40)</f>
        <v>14387</v>
      </c>
      <c r="AU41" s="27">
        <f t="shared" si="43"/>
        <v>18580</v>
      </c>
      <c r="AV41" s="27">
        <f t="shared" si="43"/>
        <v>7892</v>
      </c>
      <c r="AW41" s="27">
        <f>AO41+AS41</f>
        <v>76342</v>
      </c>
      <c r="AX41" s="27">
        <f t="shared" ref="AX41:AZ41" si="44">SUM(AX6:AX40)</f>
        <v>91679</v>
      </c>
      <c r="AY41" s="27">
        <f t="shared" si="44"/>
        <v>105155</v>
      </c>
      <c r="AZ41" s="27">
        <f t="shared" si="44"/>
        <v>51254</v>
      </c>
      <c r="BA41" s="27">
        <v>36314</v>
      </c>
      <c r="BB41" s="27">
        <v>36721</v>
      </c>
      <c r="BC41" s="27">
        <f t="shared" ref="BC41:BD41" si="45">SUM(BC6:BC40)</f>
        <v>36947</v>
      </c>
      <c r="BD41" s="27">
        <f t="shared" si="45"/>
        <v>24158</v>
      </c>
      <c r="BE41" s="27">
        <v>74</v>
      </c>
      <c r="BF41" s="27">
        <v>75.400000000000006</v>
      </c>
      <c r="BG41" s="28">
        <f t="shared" ref="BG41:BH41" si="46">SUM(BG6:BG40)/35</f>
        <v>78.174285714285702</v>
      </c>
      <c r="BH41" s="28">
        <f t="shared" si="46"/>
        <v>74.942857142857136</v>
      </c>
      <c r="BI41" s="27">
        <v>5047</v>
      </c>
      <c r="BJ41" s="27">
        <v>4933</v>
      </c>
      <c r="BK41" s="27">
        <f t="shared" ref="BK41:BL41" si="47">SUM(BK6:BK40)</f>
        <v>5447</v>
      </c>
      <c r="BL41" s="27">
        <f t="shared" si="47"/>
        <v>3312</v>
      </c>
      <c r="BM41" s="27">
        <v>3473</v>
      </c>
      <c r="BN41" s="27">
        <v>3374</v>
      </c>
      <c r="BO41" s="27">
        <f>SUM(BO5:BO40)</f>
        <v>3121</v>
      </c>
      <c r="BP41" s="27">
        <f>SUM(BP6:BP40)</f>
        <v>1027</v>
      </c>
      <c r="BQ41" s="27">
        <v>16</v>
      </c>
      <c r="BR41" s="27">
        <v>18</v>
      </c>
      <c r="BS41" s="27">
        <f t="shared" ref="BS41:BT41" si="48">SUM(BS6:BS40)</f>
        <v>19</v>
      </c>
      <c r="BT41" s="27">
        <f t="shared" si="48"/>
        <v>3</v>
      </c>
    </row>
    <row r="42" spans="1:72" ht="15">
      <c r="A42" s="32"/>
      <c r="B42" s="32"/>
      <c r="C42" s="33"/>
      <c r="D42" s="34"/>
      <c r="E42" s="35"/>
      <c r="F42" s="35"/>
      <c r="G42" s="33"/>
      <c r="H42" s="34"/>
      <c r="I42" s="34"/>
      <c r="J42" s="34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6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4"/>
      <c r="BH42" s="34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spans="1:72" ht="15">
      <c r="A43" s="32"/>
      <c r="B43" s="32"/>
      <c r="C43" s="33"/>
      <c r="D43" s="34"/>
      <c r="E43" s="35"/>
      <c r="F43" s="35"/>
      <c r="G43" s="33"/>
      <c r="H43" s="34"/>
      <c r="I43" s="34"/>
      <c r="J43" s="34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6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4"/>
      <c r="BH43" s="34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spans="1:72" ht="15">
      <c r="A44" s="32"/>
      <c r="B44" s="32"/>
      <c r="C44" s="33"/>
      <c r="D44" s="34"/>
      <c r="E44" s="35"/>
      <c r="F44" s="35"/>
      <c r="G44" s="33"/>
      <c r="H44" s="34"/>
      <c r="I44" s="34"/>
      <c r="J44" s="34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6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4"/>
      <c r="BH44" s="34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ht="15">
      <c r="A45" s="32"/>
      <c r="B45" s="32"/>
      <c r="C45" s="33"/>
      <c r="D45" s="34"/>
      <c r="E45" s="35"/>
      <c r="F45" s="35"/>
      <c r="G45" s="33"/>
      <c r="H45" s="34"/>
      <c r="I45" s="34"/>
      <c r="J45" s="34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6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4"/>
      <c r="BH45" s="34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spans="1:72" ht="15">
      <c r="A46" s="32"/>
      <c r="B46" s="32"/>
      <c r="C46" s="33"/>
      <c r="D46" s="34"/>
      <c r="E46" s="35"/>
      <c r="F46" s="35"/>
      <c r="G46" s="33"/>
      <c r="H46" s="34"/>
      <c r="I46" s="34"/>
      <c r="J46" s="34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6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4"/>
      <c r="BH46" s="34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spans="1:72" ht="15">
      <c r="A47" s="32"/>
      <c r="B47" s="32"/>
      <c r="C47" s="33"/>
      <c r="D47" s="34"/>
      <c r="E47" s="35"/>
      <c r="F47" s="35"/>
      <c r="G47" s="33"/>
      <c r="H47" s="34"/>
      <c r="I47" s="34"/>
      <c r="J47" s="34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6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4"/>
      <c r="BH47" s="34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spans="1:72" ht="15">
      <c r="A48" s="32"/>
      <c r="B48" s="32"/>
      <c r="C48" s="33"/>
      <c r="D48" s="34"/>
      <c r="E48" s="35"/>
      <c r="F48" s="35"/>
      <c r="G48" s="33"/>
      <c r="H48" s="34"/>
      <c r="I48" s="34"/>
      <c r="J48" s="34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6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4"/>
      <c r="BH48" s="34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spans="1:72" ht="15">
      <c r="A49" s="32"/>
      <c r="B49" s="32"/>
      <c r="C49" s="33"/>
      <c r="D49" s="34"/>
      <c r="E49" s="35"/>
      <c r="F49" s="35"/>
      <c r="G49" s="33"/>
      <c r="H49" s="34"/>
      <c r="I49" s="34"/>
      <c r="J49" s="34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6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4"/>
      <c r="BH49" s="34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spans="1:72" ht="15">
      <c r="A50" s="32"/>
      <c r="B50" s="32"/>
      <c r="C50" s="33"/>
      <c r="D50" s="34"/>
      <c r="E50" s="35"/>
      <c r="F50" s="35"/>
      <c r="G50" s="33"/>
      <c r="H50" s="34"/>
      <c r="I50" s="34"/>
      <c r="J50" s="34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6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4"/>
      <c r="BH50" s="34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spans="1:72" ht="15">
      <c r="A51" s="32"/>
      <c r="B51" s="32"/>
      <c r="C51" s="33"/>
      <c r="D51" s="34"/>
      <c r="E51" s="35"/>
      <c r="F51" s="35"/>
      <c r="G51" s="33"/>
      <c r="H51" s="34"/>
      <c r="I51" s="34"/>
      <c r="J51" s="34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6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4"/>
      <c r="BH51" s="34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spans="1:72" ht="15">
      <c r="A52" s="32"/>
      <c r="B52" s="32"/>
      <c r="C52" s="33"/>
      <c r="D52" s="34"/>
      <c r="E52" s="35"/>
      <c r="F52" s="35"/>
      <c r="G52" s="33"/>
      <c r="H52" s="34"/>
      <c r="I52" s="34"/>
      <c r="J52" s="34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6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4"/>
      <c r="BH52" s="34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spans="1:72" ht="15">
      <c r="A53" s="32"/>
      <c r="B53" s="32"/>
      <c r="C53" s="33"/>
      <c r="D53" s="34"/>
      <c r="E53" s="35"/>
      <c r="F53" s="35"/>
      <c r="G53" s="33"/>
      <c r="H53" s="34"/>
      <c r="I53" s="34"/>
      <c r="J53" s="34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6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4"/>
      <c r="BH53" s="34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spans="1:72" ht="15">
      <c r="A54" s="32"/>
      <c r="B54" s="32"/>
      <c r="C54" s="33"/>
      <c r="D54" s="34"/>
      <c r="E54" s="35"/>
      <c r="F54" s="35"/>
      <c r="G54" s="33"/>
      <c r="H54" s="34"/>
      <c r="I54" s="34"/>
      <c r="J54" s="34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6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4"/>
      <c r="BH54" s="34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ht="15">
      <c r="A55" s="32"/>
      <c r="B55" s="32"/>
      <c r="C55" s="33"/>
      <c r="D55" s="34"/>
      <c r="E55" s="35"/>
      <c r="F55" s="35"/>
      <c r="G55" s="33"/>
      <c r="H55" s="34"/>
      <c r="I55" s="34"/>
      <c r="J55" s="34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6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4"/>
      <c r="BH55" s="34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spans="1:72" ht="15">
      <c r="A56" s="32"/>
      <c r="B56" s="32"/>
      <c r="C56" s="33"/>
      <c r="D56" s="34"/>
      <c r="E56" s="35"/>
      <c r="F56" s="35"/>
      <c r="G56" s="33"/>
      <c r="H56" s="34"/>
      <c r="I56" s="34"/>
      <c r="J56" s="34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6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4"/>
      <c r="BH56" s="34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spans="1:72" ht="15">
      <c r="A57" s="32"/>
      <c r="B57" s="32"/>
      <c r="C57" s="33"/>
      <c r="D57" s="34"/>
      <c r="E57" s="35"/>
      <c r="F57" s="35"/>
      <c r="G57" s="33"/>
      <c r="H57" s="34"/>
      <c r="I57" s="34"/>
      <c r="J57" s="34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6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4"/>
      <c r="BH57" s="34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spans="1:72" ht="15">
      <c r="A58" s="32"/>
      <c r="B58" s="32"/>
      <c r="C58" s="33"/>
      <c r="D58" s="34"/>
      <c r="E58" s="35"/>
      <c r="F58" s="35"/>
      <c r="G58" s="33"/>
      <c r="H58" s="34"/>
      <c r="I58" s="34"/>
      <c r="J58" s="34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6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4"/>
      <c r="BH58" s="34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spans="1:72" ht="15">
      <c r="A59" s="32"/>
      <c r="B59" s="32"/>
      <c r="C59" s="33"/>
      <c r="D59" s="34"/>
      <c r="E59" s="35"/>
      <c r="F59" s="35"/>
      <c r="G59" s="33"/>
      <c r="H59" s="34"/>
      <c r="I59" s="34"/>
      <c r="J59" s="34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6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4"/>
      <c r="BH59" s="34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spans="1:72" ht="15">
      <c r="A60" s="32"/>
      <c r="B60" s="32"/>
      <c r="C60" s="33"/>
      <c r="D60" s="34"/>
      <c r="E60" s="35"/>
      <c r="F60" s="35"/>
      <c r="G60" s="33"/>
      <c r="H60" s="34"/>
      <c r="I60" s="34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6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4"/>
      <c r="BH60" s="34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spans="1:72" ht="15">
      <c r="A61" s="32"/>
      <c r="B61" s="32"/>
      <c r="C61" s="33"/>
      <c r="D61" s="34"/>
      <c r="E61" s="35"/>
      <c r="F61" s="35"/>
      <c r="G61" s="33"/>
      <c r="H61" s="34"/>
      <c r="I61" s="34"/>
      <c r="J61" s="34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6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4"/>
      <c r="BH61" s="34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spans="1:72" ht="15">
      <c r="A62" s="32"/>
      <c r="B62" s="32"/>
      <c r="C62" s="33"/>
      <c r="D62" s="34"/>
      <c r="E62" s="35"/>
      <c r="F62" s="35"/>
      <c r="G62" s="33"/>
      <c r="H62" s="34"/>
      <c r="I62" s="34"/>
      <c r="J62" s="34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6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4"/>
      <c r="BH62" s="34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spans="1:72" ht="15">
      <c r="A63" s="32"/>
      <c r="B63" s="32"/>
      <c r="C63" s="33"/>
      <c r="D63" s="34"/>
      <c r="E63" s="35"/>
      <c r="F63" s="35"/>
      <c r="G63" s="33"/>
      <c r="H63" s="34"/>
      <c r="I63" s="34"/>
      <c r="J63" s="34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6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4"/>
      <c r="BH63" s="34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spans="1:72" ht="15">
      <c r="A64" s="32"/>
      <c r="B64" s="32"/>
      <c r="C64" s="33"/>
      <c r="D64" s="34"/>
      <c r="E64" s="35"/>
      <c r="F64" s="35"/>
      <c r="G64" s="33"/>
      <c r="H64" s="34"/>
      <c r="I64" s="34"/>
      <c r="J64" s="34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6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4"/>
      <c r="BH64" s="34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spans="1:72" ht="15">
      <c r="A65" s="32"/>
      <c r="B65" s="32"/>
      <c r="C65" s="33"/>
      <c r="D65" s="34"/>
      <c r="E65" s="35"/>
      <c r="F65" s="35"/>
      <c r="G65" s="33"/>
      <c r="H65" s="34"/>
      <c r="I65" s="34"/>
      <c r="J65" s="34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6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4"/>
      <c r="BH65" s="34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spans="1:72" ht="15">
      <c r="A66" s="32"/>
      <c r="B66" s="32"/>
      <c r="C66" s="33"/>
      <c r="D66" s="34"/>
      <c r="E66" s="35"/>
      <c r="F66" s="35"/>
      <c r="G66" s="33"/>
      <c r="H66" s="34"/>
      <c r="I66" s="34"/>
      <c r="J66" s="34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6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4"/>
      <c r="BH66" s="34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spans="1:72" ht="15">
      <c r="A67" s="32"/>
      <c r="B67" s="32"/>
      <c r="C67" s="33"/>
      <c r="D67" s="34"/>
      <c r="E67" s="35"/>
      <c r="F67" s="35"/>
      <c r="G67" s="33"/>
      <c r="H67" s="34"/>
      <c r="I67" s="34"/>
      <c r="J67" s="34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6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4"/>
      <c r="BH67" s="34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spans="1:72" ht="15">
      <c r="A68" s="32"/>
      <c r="B68" s="32"/>
      <c r="C68" s="33"/>
      <c r="D68" s="34"/>
      <c r="E68" s="35"/>
      <c r="F68" s="35"/>
      <c r="G68" s="33"/>
      <c r="H68" s="34"/>
      <c r="I68" s="34"/>
      <c r="J68" s="34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6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4"/>
      <c r="BH68" s="34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spans="1:72" ht="15">
      <c r="A69" s="32"/>
      <c r="B69" s="32"/>
      <c r="C69" s="33"/>
      <c r="D69" s="34"/>
      <c r="E69" s="35"/>
      <c r="F69" s="35"/>
      <c r="G69" s="33"/>
      <c r="H69" s="34"/>
      <c r="I69" s="34"/>
      <c r="J69" s="3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6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4"/>
      <c r="BH69" s="34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spans="1:72" ht="15">
      <c r="A70" s="32"/>
      <c r="B70" s="32"/>
      <c r="C70" s="33"/>
      <c r="D70" s="34"/>
      <c r="E70" s="35"/>
      <c r="F70" s="35"/>
      <c r="G70" s="33"/>
      <c r="H70" s="34"/>
      <c r="I70" s="34"/>
      <c r="J70" s="34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6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4"/>
      <c r="BH70" s="34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spans="1:72" ht="15">
      <c r="A71" s="32"/>
      <c r="B71" s="32"/>
      <c r="C71" s="33"/>
      <c r="D71" s="34"/>
      <c r="E71" s="35"/>
      <c r="F71" s="35"/>
      <c r="G71" s="33"/>
      <c r="H71" s="34"/>
      <c r="I71" s="34"/>
      <c r="J71" s="34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6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4"/>
      <c r="BH71" s="34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spans="1:72" ht="15">
      <c r="A72" s="32"/>
      <c r="B72" s="32"/>
      <c r="C72" s="33"/>
      <c r="D72" s="34"/>
      <c r="E72" s="35"/>
      <c r="F72" s="35"/>
      <c r="G72" s="33"/>
      <c r="H72" s="34"/>
      <c r="I72" s="34"/>
      <c r="J72" s="34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6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4"/>
      <c r="BH72" s="34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spans="1:72" ht="15">
      <c r="A73" s="32"/>
      <c r="B73" s="32"/>
      <c r="C73" s="33"/>
      <c r="D73" s="34"/>
      <c r="E73" s="35"/>
      <c r="F73" s="35"/>
      <c r="G73" s="33"/>
      <c r="H73" s="34"/>
      <c r="I73" s="34"/>
      <c r="J73" s="34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6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4"/>
      <c r="BH73" s="34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spans="1:72" ht="15">
      <c r="A74" s="32"/>
      <c r="B74" s="32"/>
      <c r="C74" s="33"/>
      <c r="D74" s="34"/>
      <c r="E74" s="35"/>
      <c r="F74" s="35"/>
      <c r="G74" s="33"/>
      <c r="H74" s="34"/>
      <c r="I74" s="34"/>
      <c r="J74" s="34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6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4"/>
      <c r="BH74" s="34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spans="1:72" ht="15">
      <c r="A75" s="32"/>
      <c r="B75" s="32"/>
      <c r="C75" s="33"/>
      <c r="D75" s="34"/>
      <c r="E75" s="35"/>
      <c r="F75" s="35"/>
      <c r="G75" s="33"/>
      <c r="H75" s="34"/>
      <c r="I75" s="34"/>
      <c r="J75" s="34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6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4"/>
      <c r="BH75" s="34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spans="1:72" ht="15">
      <c r="A76" s="32"/>
      <c r="B76" s="32"/>
      <c r="C76" s="33"/>
      <c r="D76" s="34"/>
      <c r="E76" s="35"/>
      <c r="F76" s="35"/>
      <c r="G76" s="33"/>
      <c r="H76" s="34"/>
      <c r="I76" s="34"/>
      <c r="J76" s="34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6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4"/>
      <c r="BH76" s="34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spans="1:72" ht="15">
      <c r="A77" s="32"/>
      <c r="B77" s="32"/>
      <c r="C77" s="33"/>
      <c r="D77" s="34"/>
      <c r="E77" s="35"/>
      <c r="F77" s="35"/>
      <c r="G77" s="33"/>
      <c r="H77" s="34"/>
      <c r="I77" s="34"/>
      <c r="J77" s="34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6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4"/>
      <c r="BH77" s="34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spans="1:72" ht="15">
      <c r="A78" s="32"/>
      <c r="B78" s="32"/>
      <c r="C78" s="33"/>
      <c r="D78" s="34"/>
      <c r="E78" s="35"/>
      <c r="F78" s="35"/>
      <c r="G78" s="33"/>
      <c r="H78" s="34"/>
      <c r="I78" s="34"/>
      <c r="J78" s="34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6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4"/>
      <c r="BH78" s="34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spans="1:72" ht="15">
      <c r="A79" s="32"/>
      <c r="B79" s="32"/>
      <c r="C79" s="33"/>
      <c r="D79" s="34"/>
      <c r="E79" s="35"/>
      <c r="F79" s="35"/>
      <c r="G79" s="33"/>
      <c r="H79" s="34"/>
      <c r="I79" s="34"/>
      <c r="J79" s="34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6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4"/>
      <c r="BH79" s="34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spans="1:72" ht="15">
      <c r="A80" s="32"/>
      <c r="B80" s="32"/>
      <c r="C80" s="33"/>
      <c r="D80" s="34"/>
      <c r="E80" s="35"/>
      <c r="F80" s="35"/>
      <c r="G80" s="33"/>
      <c r="H80" s="34"/>
      <c r="I80" s="34"/>
      <c r="J80" s="34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6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4"/>
      <c r="BH80" s="34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spans="1:72" ht="15">
      <c r="A81" s="32"/>
      <c r="B81" s="32"/>
      <c r="C81" s="33"/>
      <c r="D81" s="34"/>
      <c r="E81" s="35"/>
      <c r="F81" s="35"/>
      <c r="G81" s="33"/>
      <c r="H81" s="34"/>
      <c r="I81" s="34"/>
      <c r="J81" s="34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6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4"/>
      <c r="BH81" s="34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spans="1:72" ht="15">
      <c r="A82" s="32"/>
      <c r="B82" s="32"/>
      <c r="C82" s="33"/>
      <c r="D82" s="34"/>
      <c r="E82" s="35"/>
      <c r="F82" s="35"/>
      <c r="G82" s="33"/>
      <c r="H82" s="34"/>
      <c r="I82" s="34"/>
      <c r="J82" s="34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6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4"/>
      <c r="BH82" s="34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spans="1:72" ht="15">
      <c r="A83" s="32"/>
      <c r="B83" s="32"/>
      <c r="C83" s="33"/>
      <c r="D83" s="34"/>
      <c r="E83" s="35"/>
      <c r="F83" s="35"/>
      <c r="G83" s="33"/>
      <c r="H83" s="34"/>
      <c r="I83" s="34"/>
      <c r="J83" s="34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6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4"/>
      <c r="BH83" s="34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spans="1:72" ht="15">
      <c r="A84" s="32"/>
      <c r="B84" s="32"/>
      <c r="C84" s="33"/>
      <c r="D84" s="34"/>
      <c r="E84" s="35"/>
      <c r="F84" s="35"/>
      <c r="G84" s="33"/>
      <c r="H84" s="34"/>
      <c r="I84" s="34"/>
      <c r="J84" s="34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6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4"/>
      <c r="BH84" s="34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spans="1:72" ht="15">
      <c r="A85" s="32"/>
      <c r="B85" s="32"/>
      <c r="C85" s="33"/>
      <c r="D85" s="34"/>
      <c r="E85" s="35"/>
      <c r="F85" s="35"/>
      <c r="G85" s="33"/>
      <c r="H85" s="34"/>
      <c r="I85" s="34"/>
      <c r="J85" s="34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6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4"/>
      <c r="BH85" s="34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spans="1:72" ht="15">
      <c r="A86" s="32"/>
      <c r="B86" s="32"/>
      <c r="C86" s="33"/>
      <c r="D86" s="34"/>
      <c r="E86" s="35"/>
      <c r="F86" s="35"/>
      <c r="G86" s="33"/>
      <c r="H86" s="34"/>
      <c r="I86" s="34"/>
      <c r="J86" s="34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6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4"/>
      <c r="BH86" s="34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spans="1:72" ht="15">
      <c r="A87" s="32"/>
      <c r="B87" s="32"/>
      <c r="C87" s="33"/>
      <c r="D87" s="34"/>
      <c r="E87" s="35"/>
      <c r="F87" s="35"/>
      <c r="G87" s="33"/>
      <c r="H87" s="34"/>
      <c r="I87" s="34"/>
      <c r="J87" s="34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6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4"/>
      <c r="BH87" s="34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spans="1:72" ht="15">
      <c r="A88" s="32"/>
      <c r="B88" s="32"/>
      <c r="C88" s="33"/>
      <c r="D88" s="34"/>
      <c r="E88" s="35"/>
      <c r="F88" s="35"/>
      <c r="G88" s="33"/>
      <c r="H88" s="34"/>
      <c r="I88" s="34"/>
      <c r="J88" s="34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6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4"/>
      <c r="BH88" s="34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spans="1:72" ht="15">
      <c r="A89" s="32"/>
      <c r="B89" s="32"/>
      <c r="C89" s="33"/>
      <c r="D89" s="34"/>
      <c r="E89" s="35"/>
      <c r="F89" s="35"/>
      <c r="G89" s="33"/>
      <c r="H89" s="34"/>
      <c r="I89" s="34"/>
      <c r="J89" s="34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6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4"/>
      <c r="BH89" s="34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spans="1:72" ht="15">
      <c r="A90" s="32"/>
      <c r="B90" s="32"/>
      <c r="C90" s="33"/>
      <c r="D90" s="34"/>
      <c r="E90" s="35"/>
      <c r="F90" s="35"/>
      <c r="G90" s="33"/>
      <c r="H90" s="34"/>
      <c r="I90" s="34"/>
      <c r="J90" s="34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6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4"/>
      <c r="BH90" s="34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spans="1:72" ht="15">
      <c r="A91" s="32"/>
      <c r="B91" s="32"/>
      <c r="C91" s="33"/>
      <c r="D91" s="34"/>
      <c r="E91" s="35"/>
      <c r="F91" s="35"/>
      <c r="G91" s="33"/>
      <c r="H91" s="34"/>
      <c r="I91" s="34"/>
      <c r="J91" s="34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6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4"/>
      <c r="BH91" s="34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spans="1:72" ht="15">
      <c r="A92" s="32"/>
      <c r="B92" s="32"/>
      <c r="C92" s="33"/>
      <c r="D92" s="34"/>
      <c r="E92" s="35"/>
      <c r="F92" s="35"/>
      <c r="G92" s="33"/>
      <c r="H92" s="34"/>
      <c r="I92" s="34"/>
      <c r="J92" s="34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6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4"/>
      <c r="BH92" s="34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spans="1:72" ht="15">
      <c r="A93" s="32"/>
      <c r="B93" s="32"/>
      <c r="C93" s="33"/>
      <c r="D93" s="34"/>
      <c r="E93" s="35"/>
      <c r="F93" s="35"/>
      <c r="G93" s="33"/>
      <c r="H93" s="34"/>
      <c r="I93" s="34"/>
      <c r="J93" s="34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6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4"/>
      <c r="BH93" s="34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ht="15">
      <c r="A94" s="32"/>
      <c r="B94" s="32"/>
      <c r="C94" s="33"/>
      <c r="D94" s="34"/>
      <c r="E94" s="35"/>
      <c r="F94" s="35"/>
      <c r="G94" s="33"/>
      <c r="H94" s="34"/>
      <c r="I94" s="34"/>
      <c r="J94" s="34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6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4"/>
      <c r="BH94" s="34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spans="1:72" ht="15">
      <c r="A95" s="32"/>
      <c r="B95" s="32"/>
      <c r="C95" s="33"/>
      <c r="D95" s="34"/>
      <c r="E95" s="35"/>
      <c r="F95" s="35"/>
      <c r="G95" s="33"/>
      <c r="H95" s="34"/>
      <c r="I95" s="34"/>
      <c r="J95" s="34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6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4"/>
      <c r="BH95" s="34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spans="1:72" ht="15">
      <c r="A96" s="32"/>
      <c r="B96" s="32"/>
      <c r="C96" s="33"/>
      <c r="D96" s="34"/>
      <c r="E96" s="35"/>
      <c r="F96" s="35"/>
      <c r="G96" s="33"/>
      <c r="H96" s="34"/>
      <c r="I96" s="34"/>
      <c r="J96" s="34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6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4"/>
      <c r="BH96" s="34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spans="1:72" ht="15">
      <c r="A97" s="32"/>
      <c r="B97" s="32"/>
      <c r="C97" s="33"/>
      <c r="D97" s="34"/>
      <c r="E97" s="35"/>
      <c r="F97" s="35"/>
      <c r="G97" s="33"/>
      <c r="H97" s="34"/>
      <c r="I97" s="34"/>
      <c r="J97" s="34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6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4"/>
      <c r="BH97" s="34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spans="1:72" ht="15">
      <c r="A98" s="32"/>
      <c r="B98" s="32"/>
      <c r="C98" s="33"/>
      <c r="D98" s="34"/>
      <c r="E98" s="35"/>
      <c r="F98" s="35"/>
      <c r="G98" s="33"/>
      <c r="H98" s="34"/>
      <c r="I98" s="34"/>
      <c r="J98" s="34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6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4"/>
      <c r="BH98" s="34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spans="1:72" ht="15">
      <c r="A99" s="32"/>
      <c r="B99" s="32"/>
      <c r="C99" s="33"/>
      <c r="D99" s="34"/>
      <c r="E99" s="35"/>
      <c r="F99" s="35"/>
      <c r="G99" s="33"/>
      <c r="H99" s="34"/>
      <c r="I99" s="34"/>
      <c r="J99" s="34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6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4"/>
      <c r="BH99" s="34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spans="1:72" ht="15">
      <c r="A100" s="32"/>
      <c r="B100" s="32"/>
      <c r="C100" s="33"/>
      <c r="D100" s="34"/>
      <c r="E100" s="35"/>
      <c r="F100" s="35"/>
      <c r="G100" s="33"/>
      <c r="H100" s="34"/>
      <c r="I100" s="34"/>
      <c r="J100" s="34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6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4"/>
      <c r="BH100" s="34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spans="1:72" ht="15">
      <c r="A101" s="32"/>
      <c r="B101" s="32"/>
      <c r="C101" s="33"/>
      <c r="D101" s="34"/>
      <c r="E101" s="35"/>
      <c r="F101" s="35"/>
      <c r="G101" s="33"/>
      <c r="H101" s="34"/>
      <c r="I101" s="34"/>
      <c r="J101" s="34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6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4"/>
      <c r="BH101" s="34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spans="1:72" ht="15">
      <c r="A102" s="32"/>
      <c r="B102" s="32"/>
      <c r="C102" s="33"/>
      <c r="D102" s="34"/>
      <c r="E102" s="35"/>
      <c r="F102" s="35"/>
      <c r="G102" s="33"/>
      <c r="H102" s="34"/>
      <c r="I102" s="34"/>
      <c r="J102" s="34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6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4"/>
      <c r="BH102" s="34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spans="1:72" ht="15">
      <c r="A103" s="32"/>
      <c r="B103" s="32"/>
      <c r="C103" s="33"/>
      <c r="D103" s="34"/>
      <c r="E103" s="35"/>
      <c r="F103" s="35"/>
      <c r="G103" s="33"/>
      <c r="H103" s="34"/>
      <c r="I103" s="34"/>
      <c r="J103" s="34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6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4"/>
      <c r="BH103" s="34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spans="1:72" ht="15">
      <c r="A104" s="32"/>
      <c r="B104" s="32"/>
      <c r="C104" s="33"/>
      <c r="D104" s="34"/>
      <c r="E104" s="35"/>
      <c r="F104" s="35"/>
      <c r="G104" s="33"/>
      <c r="H104" s="34"/>
      <c r="I104" s="34"/>
      <c r="J104" s="34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6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4"/>
      <c r="BH104" s="34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spans="1:72" ht="15">
      <c r="A105" s="32"/>
      <c r="B105" s="32"/>
      <c r="C105" s="33"/>
      <c r="D105" s="34"/>
      <c r="E105" s="35"/>
      <c r="F105" s="35"/>
      <c r="G105" s="33"/>
      <c r="H105" s="34"/>
      <c r="I105" s="34"/>
      <c r="J105" s="34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6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4"/>
      <c r="BH105" s="34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spans="1:72" ht="15">
      <c r="A106" s="32"/>
      <c r="B106" s="32"/>
      <c r="C106" s="33"/>
      <c r="D106" s="34"/>
      <c r="E106" s="35"/>
      <c r="F106" s="35"/>
      <c r="G106" s="33"/>
      <c r="H106" s="34"/>
      <c r="I106" s="34"/>
      <c r="J106" s="34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6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4"/>
      <c r="BH106" s="34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spans="1:72" ht="15">
      <c r="A107" s="32"/>
      <c r="B107" s="32"/>
      <c r="C107" s="33"/>
      <c r="D107" s="34"/>
      <c r="E107" s="35"/>
      <c r="F107" s="35"/>
      <c r="G107" s="33"/>
      <c r="H107" s="34"/>
      <c r="I107" s="34"/>
      <c r="J107" s="34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6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4"/>
      <c r="BH107" s="34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spans="1:72" ht="15">
      <c r="A108" s="32"/>
      <c r="B108" s="32"/>
      <c r="C108" s="33"/>
      <c r="D108" s="34"/>
      <c r="E108" s="35"/>
      <c r="F108" s="35"/>
      <c r="G108" s="33"/>
      <c r="H108" s="34"/>
      <c r="I108" s="34"/>
      <c r="J108" s="34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6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4"/>
      <c r="BH108" s="34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spans="1:72" ht="15">
      <c r="A109" s="32"/>
      <c r="B109" s="32"/>
      <c r="C109" s="33"/>
      <c r="D109" s="34"/>
      <c r="E109" s="35"/>
      <c r="F109" s="35"/>
      <c r="G109" s="33"/>
      <c r="H109" s="34"/>
      <c r="I109" s="34"/>
      <c r="J109" s="34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6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4"/>
      <c r="BH109" s="34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spans="1:72" ht="15">
      <c r="A110" s="32"/>
      <c r="B110" s="32"/>
      <c r="C110" s="33"/>
      <c r="D110" s="34"/>
      <c r="E110" s="35"/>
      <c r="F110" s="35"/>
      <c r="G110" s="33"/>
      <c r="H110" s="34"/>
      <c r="I110" s="34"/>
      <c r="J110" s="34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6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4"/>
      <c r="BH110" s="34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spans="1:72" ht="15">
      <c r="A111" s="32"/>
      <c r="B111" s="32"/>
      <c r="C111" s="33"/>
      <c r="D111" s="34"/>
      <c r="E111" s="35"/>
      <c r="F111" s="35"/>
      <c r="G111" s="33"/>
      <c r="H111" s="34"/>
      <c r="I111" s="34"/>
      <c r="J111" s="34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6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4"/>
      <c r="BH111" s="34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spans="1:72" ht="15">
      <c r="A112" s="32"/>
      <c r="B112" s="32"/>
      <c r="C112" s="33"/>
      <c r="D112" s="34"/>
      <c r="E112" s="35"/>
      <c r="F112" s="35"/>
      <c r="G112" s="33"/>
      <c r="H112" s="34"/>
      <c r="I112" s="34"/>
      <c r="J112" s="34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6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4"/>
      <c r="BH112" s="34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spans="1:72" ht="15">
      <c r="A113" s="32"/>
      <c r="B113" s="32"/>
      <c r="C113" s="33"/>
      <c r="D113" s="34"/>
      <c r="E113" s="35"/>
      <c r="F113" s="35"/>
      <c r="G113" s="33"/>
      <c r="H113" s="34"/>
      <c r="I113" s="34"/>
      <c r="J113" s="34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6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4"/>
      <c r="BH113" s="34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spans="1:72" ht="15">
      <c r="A114" s="32"/>
      <c r="B114" s="32"/>
      <c r="C114" s="33"/>
      <c r="D114" s="34"/>
      <c r="E114" s="35"/>
      <c r="F114" s="35"/>
      <c r="G114" s="33"/>
      <c r="H114" s="34"/>
      <c r="I114" s="34"/>
      <c r="J114" s="34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6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4"/>
      <c r="BH114" s="34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spans="1:72" ht="15">
      <c r="A115" s="32"/>
      <c r="B115" s="32"/>
      <c r="C115" s="33"/>
      <c r="D115" s="34"/>
      <c r="E115" s="35"/>
      <c r="F115" s="35"/>
      <c r="G115" s="33"/>
      <c r="H115" s="34"/>
      <c r="I115" s="34"/>
      <c r="J115" s="34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6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4"/>
      <c r="BH115" s="34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spans="1:72" ht="15">
      <c r="A116" s="32"/>
      <c r="B116" s="32"/>
      <c r="C116" s="33"/>
      <c r="D116" s="34"/>
      <c r="E116" s="35"/>
      <c r="F116" s="35"/>
      <c r="G116" s="33"/>
      <c r="H116" s="34"/>
      <c r="I116" s="34"/>
      <c r="J116" s="34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6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4"/>
      <c r="BH116" s="34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spans="1:72" ht="15">
      <c r="A117" s="32"/>
      <c r="B117" s="32"/>
      <c r="C117" s="33"/>
      <c r="D117" s="34"/>
      <c r="E117" s="35"/>
      <c r="F117" s="35"/>
      <c r="G117" s="33"/>
      <c r="H117" s="34"/>
      <c r="I117" s="34"/>
      <c r="J117" s="34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6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4"/>
      <c r="BH117" s="34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spans="1:72" ht="15">
      <c r="A118" s="32"/>
      <c r="B118" s="32"/>
      <c r="C118" s="33"/>
      <c r="D118" s="34"/>
      <c r="E118" s="35"/>
      <c r="F118" s="35"/>
      <c r="G118" s="33"/>
      <c r="H118" s="34"/>
      <c r="I118" s="34"/>
      <c r="J118" s="34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6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4"/>
      <c r="BH118" s="34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spans="1:72" ht="15">
      <c r="A119" s="32"/>
      <c r="B119" s="32"/>
      <c r="C119" s="33"/>
      <c r="D119" s="34"/>
      <c r="E119" s="35"/>
      <c r="F119" s="35"/>
      <c r="G119" s="33"/>
      <c r="H119" s="34"/>
      <c r="I119" s="34"/>
      <c r="J119" s="34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6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4"/>
      <c r="BH119" s="34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spans="1:72" ht="15">
      <c r="A120" s="32"/>
      <c r="B120" s="32"/>
      <c r="C120" s="33"/>
      <c r="D120" s="34"/>
      <c r="E120" s="35"/>
      <c r="F120" s="35"/>
      <c r="G120" s="33"/>
      <c r="H120" s="34"/>
      <c r="I120" s="34"/>
      <c r="J120" s="34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6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4"/>
      <c r="BH120" s="34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spans="1:72" ht="15">
      <c r="A121" s="32"/>
      <c r="B121" s="32"/>
      <c r="C121" s="33"/>
      <c r="D121" s="34"/>
      <c r="E121" s="35"/>
      <c r="F121" s="35"/>
      <c r="G121" s="33"/>
      <c r="H121" s="34"/>
      <c r="I121" s="34"/>
      <c r="J121" s="34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6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4"/>
      <c r="BH121" s="34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spans="1:72" ht="15">
      <c r="A122" s="32"/>
      <c r="B122" s="32"/>
      <c r="C122" s="33"/>
      <c r="D122" s="34"/>
      <c r="E122" s="35"/>
      <c r="F122" s="35"/>
      <c r="G122" s="33"/>
      <c r="H122" s="34"/>
      <c r="I122" s="34"/>
      <c r="J122" s="34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6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4"/>
      <c r="BH122" s="34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spans="1:72" ht="15">
      <c r="A123" s="32"/>
      <c r="B123" s="32"/>
      <c r="C123" s="33"/>
      <c r="D123" s="34"/>
      <c r="E123" s="35"/>
      <c r="F123" s="35"/>
      <c r="G123" s="33"/>
      <c r="H123" s="34"/>
      <c r="I123" s="34"/>
      <c r="J123" s="34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6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4"/>
      <c r="BH123" s="34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spans="1:72" ht="15">
      <c r="A124" s="32"/>
      <c r="B124" s="32"/>
      <c r="C124" s="33"/>
      <c r="D124" s="34"/>
      <c r="E124" s="35"/>
      <c r="F124" s="35"/>
      <c r="G124" s="33"/>
      <c r="H124" s="34"/>
      <c r="I124" s="34"/>
      <c r="J124" s="34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6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4"/>
      <c r="BH124" s="34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spans="1:72" ht="15">
      <c r="A125" s="32"/>
      <c r="B125" s="32"/>
      <c r="C125" s="33"/>
      <c r="D125" s="34"/>
      <c r="E125" s="35"/>
      <c r="F125" s="35"/>
      <c r="G125" s="33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6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4"/>
      <c r="BH125" s="34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spans="1:72" ht="15">
      <c r="A126" s="32"/>
      <c r="B126" s="32"/>
      <c r="C126" s="33"/>
      <c r="D126" s="34"/>
      <c r="E126" s="35"/>
      <c r="F126" s="35"/>
      <c r="G126" s="33"/>
      <c r="H126" s="34"/>
      <c r="I126" s="34"/>
      <c r="J126" s="34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6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4"/>
      <c r="BH126" s="34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spans="1:72" ht="15">
      <c r="A127" s="32"/>
      <c r="B127" s="32"/>
      <c r="C127" s="33"/>
      <c r="D127" s="34"/>
      <c r="E127" s="35"/>
      <c r="F127" s="35"/>
      <c r="G127" s="33"/>
      <c r="H127" s="34"/>
      <c r="I127" s="34"/>
      <c r="J127" s="34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6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4"/>
      <c r="BH127" s="34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spans="1:72" ht="15">
      <c r="A128" s="32"/>
      <c r="B128" s="32"/>
      <c r="C128" s="33"/>
      <c r="D128" s="34"/>
      <c r="E128" s="35"/>
      <c r="F128" s="35"/>
      <c r="G128" s="33"/>
      <c r="H128" s="34"/>
      <c r="I128" s="34"/>
      <c r="J128" s="34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6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4"/>
      <c r="BH128" s="34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spans="1:72" ht="15">
      <c r="A129" s="32"/>
      <c r="B129" s="32"/>
      <c r="C129" s="33"/>
      <c r="D129" s="34"/>
      <c r="E129" s="35"/>
      <c r="F129" s="35"/>
      <c r="G129" s="33"/>
      <c r="H129" s="34"/>
      <c r="I129" s="34"/>
      <c r="J129" s="34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6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4"/>
      <c r="BH129" s="34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spans="1:72" ht="15">
      <c r="A130" s="32"/>
      <c r="B130" s="32"/>
      <c r="C130" s="33"/>
      <c r="D130" s="34"/>
      <c r="E130" s="35"/>
      <c r="F130" s="35"/>
      <c r="G130" s="33"/>
      <c r="H130" s="34"/>
      <c r="I130" s="34"/>
      <c r="J130" s="34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6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4"/>
      <c r="BH130" s="34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spans="1:72" ht="15">
      <c r="A131" s="32"/>
      <c r="B131" s="32"/>
      <c r="C131" s="33"/>
      <c r="D131" s="34"/>
      <c r="E131" s="35"/>
      <c r="F131" s="35"/>
      <c r="G131" s="33"/>
      <c r="H131" s="34"/>
      <c r="I131" s="34"/>
      <c r="J131" s="34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6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4"/>
      <c r="BH131" s="34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spans="1:72" ht="15">
      <c r="A132" s="32"/>
      <c r="B132" s="32"/>
      <c r="C132" s="33"/>
      <c r="D132" s="34"/>
      <c r="E132" s="35"/>
      <c r="F132" s="35"/>
      <c r="G132" s="33"/>
      <c r="H132" s="34"/>
      <c r="I132" s="34"/>
      <c r="J132" s="34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6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4"/>
      <c r="BH132" s="34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spans="1:72" ht="15">
      <c r="A133" s="32"/>
      <c r="B133" s="32"/>
      <c r="C133" s="33"/>
      <c r="D133" s="34"/>
      <c r="E133" s="35"/>
      <c r="F133" s="35"/>
      <c r="G133" s="33"/>
      <c r="H133" s="34"/>
      <c r="I133" s="34"/>
      <c r="J133" s="34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6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4"/>
      <c r="BH133" s="34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spans="1:72" ht="15">
      <c r="A134" s="32"/>
      <c r="B134" s="32"/>
      <c r="C134" s="33"/>
      <c r="D134" s="34"/>
      <c r="E134" s="35"/>
      <c r="F134" s="35"/>
      <c r="G134" s="33"/>
      <c r="H134" s="34"/>
      <c r="I134" s="34"/>
      <c r="J134" s="34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6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4"/>
      <c r="BH134" s="34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spans="1:72" ht="15">
      <c r="A135" s="32"/>
      <c r="B135" s="32"/>
      <c r="C135" s="33"/>
      <c r="D135" s="34"/>
      <c r="E135" s="35"/>
      <c r="F135" s="35"/>
      <c r="G135" s="33"/>
      <c r="H135" s="34"/>
      <c r="I135" s="34"/>
      <c r="J135" s="34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6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4"/>
      <c r="BH135" s="34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spans="1:72" ht="15">
      <c r="A136" s="32"/>
      <c r="B136" s="32"/>
      <c r="C136" s="33"/>
      <c r="D136" s="34"/>
      <c r="E136" s="35"/>
      <c r="F136" s="35"/>
      <c r="G136" s="33"/>
      <c r="H136" s="34"/>
      <c r="I136" s="34"/>
      <c r="J136" s="34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6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4"/>
      <c r="BH136" s="34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spans="1:72" ht="15">
      <c r="A137" s="32"/>
      <c r="B137" s="32"/>
      <c r="C137" s="33"/>
      <c r="D137" s="34"/>
      <c r="E137" s="35"/>
      <c r="F137" s="35"/>
      <c r="G137" s="33"/>
      <c r="H137" s="34"/>
      <c r="I137" s="34"/>
      <c r="J137" s="34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6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4"/>
      <c r="BH137" s="34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spans="1:72" ht="15">
      <c r="A138" s="32"/>
      <c r="B138" s="32"/>
      <c r="C138" s="33"/>
      <c r="D138" s="34"/>
      <c r="E138" s="35"/>
      <c r="F138" s="35"/>
      <c r="G138" s="33"/>
      <c r="H138" s="34"/>
      <c r="I138" s="34"/>
      <c r="J138" s="34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6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4"/>
      <c r="BH138" s="34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spans="1:72" ht="15">
      <c r="A139" s="32"/>
      <c r="B139" s="32"/>
      <c r="C139" s="33"/>
      <c r="D139" s="34"/>
      <c r="E139" s="35"/>
      <c r="F139" s="35"/>
      <c r="G139" s="33"/>
      <c r="H139" s="34"/>
      <c r="I139" s="34"/>
      <c r="J139" s="34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6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4"/>
      <c r="BH139" s="34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spans="1:72" ht="15">
      <c r="A140" s="32"/>
      <c r="B140" s="32"/>
      <c r="C140" s="33"/>
      <c r="D140" s="34"/>
      <c r="E140" s="35"/>
      <c r="F140" s="35"/>
      <c r="G140" s="33"/>
      <c r="H140" s="34"/>
      <c r="I140" s="34"/>
      <c r="J140" s="34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6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4"/>
      <c r="BH140" s="34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spans="1:72" ht="15">
      <c r="A141" s="32"/>
      <c r="B141" s="32"/>
      <c r="C141" s="33"/>
      <c r="D141" s="34"/>
      <c r="E141" s="35"/>
      <c r="F141" s="35"/>
      <c r="G141" s="33"/>
      <c r="H141" s="34"/>
      <c r="I141" s="34"/>
      <c r="J141" s="34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6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4"/>
      <c r="BH141" s="34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spans="1:72" ht="15">
      <c r="A142" s="32"/>
      <c r="B142" s="32"/>
      <c r="C142" s="33"/>
      <c r="D142" s="34"/>
      <c r="E142" s="35"/>
      <c r="F142" s="35"/>
      <c r="G142" s="33"/>
      <c r="H142" s="34"/>
      <c r="I142" s="34"/>
      <c r="J142" s="34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6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4"/>
      <c r="BH142" s="34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spans="1:72" ht="15">
      <c r="A143" s="32"/>
      <c r="B143" s="32"/>
      <c r="C143" s="33"/>
      <c r="D143" s="34"/>
      <c r="E143" s="35"/>
      <c r="F143" s="35"/>
      <c r="G143" s="33"/>
      <c r="H143" s="34"/>
      <c r="I143" s="34"/>
      <c r="J143" s="34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6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4"/>
      <c r="BH143" s="34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spans="1:72" ht="15">
      <c r="A144" s="32"/>
      <c r="B144" s="32"/>
      <c r="C144" s="33"/>
      <c r="D144" s="34"/>
      <c r="E144" s="35"/>
      <c r="F144" s="35"/>
      <c r="G144" s="33"/>
      <c r="H144" s="34"/>
      <c r="I144" s="34"/>
      <c r="J144" s="34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6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4"/>
      <c r="BH144" s="34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spans="1:72" ht="15">
      <c r="A145" s="32"/>
      <c r="B145" s="32"/>
      <c r="C145" s="33"/>
      <c r="D145" s="34"/>
      <c r="E145" s="35"/>
      <c r="F145" s="35"/>
      <c r="G145" s="33"/>
      <c r="H145" s="34"/>
      <c r="I145" s="34"/>
      <c r="J145" s="34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6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4"/>
      <c r="BH145" s="34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spans="1:72" ht="15">
      <c r="A146" s="32"/>
      <c r="B146" s="32"/>
      <c r="C146" s="33"/>
      <c r="D146" s="34"/>
      <c r="E146" s="35"/>
      <c r="F146" s="35"/>
      <c r="G146" s="33"/>
      <c r="H146" s="34"/>
      <c r="I146" s="34"/>
      <c r="J146" s="34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6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4"/>
      <c r="BH146" s="34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spans="1:72" ht="15">
      <c r="A147" s="32"/>
      <c r="B147" s="32"/>
      <c r="C147" s="33"/>
      <c r="D147" s="34"/>
      <c r="E147" s="35"/>
      <c r="F147" s="35"/>
      <c r="G147" s="33"/>
      <c r="H147" s="34"/>
      <c r="I147" s="34"/>
      <c r="J147" s="34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6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4"/>
      <c r="BH147" s="34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spans="1:72" ht="15">
      <c r="A148" s="32"/>
      <c r="B148" s="32"/>
      <c r="C148" s="33"/>
      <c r="D148" s="34"/>
      <c r="E148" s="35"/>
      <c r="F148" s="35"/>
      <c r="G148" s="33"/>
      <c r="H148" s="34"/>
      <c r="I148" s="34"/>
      <c r="J148" s="34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6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4"/>
      <c r="BH148" s="34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spans="1:72" ht="15">
      <c r="A149" s="32"/>
      <c r="B149" s="32"/>
      <c r="C149" s="33"/>
      <c r="D149" s="34"/>
      <c r="E149" s="35"/>
      <c r="F149" s="35"/>
      <c r="G149" s="33"/>
      <c r="H149" s="34"/>
      <c r="I149" s="34"/>
      <c r="J149" s="34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6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4"/>
      <c r="BH149" s="34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spans="1:72" ht="15">
      <c r="A150" s="32"/>
      <c r="B150" s="32"/>
      <c r="C150" s="33"/>
      <c r="D150" s="34"/>
      <c r="E150" s="35"/>
      <c r="F150" s="35"/>
      <c r="G150" s="33"/>
      <c r="H150" s="34"/>
      <c r="I150" s="34"/>
      <c r="J150" s="34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6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4"/>
      <c r="BH150" s="34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spans="1:72" ht="15">
      <c r="A151" s="32"/>
      <c r="B151" s="32"/>
      <c r="C151" s="33"/>
      <c r="D151" s="34"/>
      <c r="E151" s="35"/>
      <c r="F151" s="35"/>
      <c r="G151" s="33"/>
      <c r="H151" s="34"/>
      <c r="I151" s="34"/>
      <c r="J151" s="34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6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4"/>
      <c r="BH151" s="34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spans="1:72" ht="15">
      <c r="A152" s="32"/>
      <c r="B152" s="32"/>
      <c r="C152" s="33"/>
      <c r="D152" s="34"/>
      <c r="E152" s="35"/>
      <c r="F152" s="35"/>
      <c r="G152" s="33"/>
      <c r="H152" s="34"/>
      <c r="I152" s="34"/>
      <c r="J152" s="34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6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4"/>
      <c r="BH152" s="34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spans="1:72" ht="15">
      <c r="A153" s="32"/>
      <c r="B153" s="32"/>
      <c r="C153" s="33"/>
      <c r="D153" s="34"/>
      <c r="E153" s="35"/>
      <c r="F153" s="35"/>
      <c r="G153" s="33"/>
      <c r="H153" s="34"/>
      <c r="I153" s="34"/>
      <c r="J153" s="34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6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4"/>
      <c r="BH153" s="34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spans="1:72" ht="15">
      <c r="A154" s="32"/>
      <c r="B154" s="32"/>
      <c r="C154" s="33"/>
      <c r="D154" s="34"/>
      <c r="E154" s="35"/>
      <c r="F154" s="35"/>
      <c r="G154" s="33"/>
      <c r="H154" s="34"/>
      <c r="I154" s="34"/>
      <c r="J154" s="34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6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4"/>
      <c r="BH154" s="34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spans="1:72" ht="15">
      <c r="A155" s="32"/>
      <c r="B155" s="32"/>
      <c r="C155" s="33"/>
      <c r="D155" s="34"/>
      <c r="E155" s="35"/>
      <c r="F155" s="35"/>
      <c r="G155" s="33"/>
      <c r="H155" s="34"/>
      <c r="I155" s="34"/>
      <c r="J155" s="34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6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4"/>
      <c r="BH155" s="34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spans="1:72" ht="15">
      <c r="A156" s="32"/>
      <c r="B156" s="32"/>
      <c r="C156" s="33"/>
      <c r="D156" s="34"/>
      <c r="E156" s="35"/>
      <c r="F156" s="35"/>
      <c r="G156" s="33"/>
      <c r="H156" s="34"/>
      <c r="I156" s="34"/>
      <c r="J156" s="34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6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4"/>
      <c r="BH156" s="34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spans="1:72" ht="15">
      <c r="A157" s="32"/>
      <c r="B157" s="32"/>
      <c r="C157" s="33"/>
      <c r="D157" s="34"/>
      <c r="E157" s="35"/>
      <c r="F157" s="35"/>
      <c r="G157" s="33"/>
      <c r="H157" s="34"/>
      <c r="I157" s="34"/>
      <c r="J157" s="34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6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4"/>
      <c r="BH157" s="34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spans="1:72" ht="15">
      <c r="A158" s="32"/>
      <c r="B158" s="32"/>
      <c r="C158" s="33"/>
      <c r="D158" s="34"/>
      <c r="E158" s="35"/>
      <c r="F158" s="35"/>
      <c r="G158" s="33"/>
      <c r="H158" s="34"/>
      <c r="I158" s="34"/>
      <c r="J158" s="34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6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4"/>
      <c r="BH158" s="34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spans="1:72" ht="15">
      <c r="A159" s="32"/>
      <c r="B159" s="32"/>
      <c r="C159" s="33"/>
      <c r="D159" s="34"/>
      <c r="E159" s="35"/>
      <c r="F159" s="35"/>
      <c r="G159" s="33"/>
      <c r="H159" s="34"/>
      <c r="I159" s="34"/>
      <c r="J159" s="34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6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4"/>
      <c r="BH159" s="34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spans="1:72" ht="15">
      <c r="A160" s="32"/>
      <c r="B160" s="32"/>
      <c r="C160" s="33"/>
      <c r="D160" s="34"/>
      <c r="E160" s="35"/>
      <c r="F160" s="35"/>
      <c r="G160" s="33"/>
      <c r="H160" s="34"/>
      <c r="I160" s="34"/>
      <c r="J160" s="34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6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4"/>
      <c r="BH160" s="34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spans="1:72" ht="15">
      <c r="A161" s="32"/>
      <c r="B161" s="32"/>
      <c r="C161" s="33"/>
      <c r="D161" s="34"/>
      <c r="E161" s="35"/>
      <c r="F161" s="35"/>
      <c r="G161" s="33"/>
      <c r="H161" s="34"/>
      <c r="I161" s="34"/>
      <c r="J161" s="34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6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4"/>
      <c r="BH161" s="34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spans="1:72" ht="15">
      <c r="A162" s="32"/>
      <c r="B162" s="32"/>
      <c r="C162" s="33"/>
      <c r="D162" s="34"/>
      <c r="E162" s="35"/>
      <c r="F162" s="35"/>
      <c r="G162" s="33"/>
      <c r="H162" s="34"/>
      <c r="I162" s="34"/>
      <c r="J162" s="34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6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4"/>
      <c r="BH162" s="34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spans="1:72" ht="15">
      <c r="A163" s="32"/>
      <c r="B163" s="32"/>
      <c r="C163" s="33"/>
      <c r="D163" s="34"/>
      <c r="E163" s="35"/>
      <c r="F163" s="35"/>
      <c r="G163" s="33"/>
      <c r="H163" s="34"/>
      <c r="I163" s="34"/>
      <c r="J163" s="34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6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4"/>
      <c r="BH163" s="34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spans="1:72" ht="15">
      <c r="A164" s="32"/>
      <c r="B164" s="32"/>
      <c r="C164" s="33"/>
      <c r="D164" s="34"/>
      <c r="E164" s="35"/>
      <c r="F164" s="35"/>
      <c r="G164" s="33"/>
      <c r="H164" s="34"/>
      <c r="I164" s="34"/>
      <c r="J164" s="34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6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4"/>
      <c r="BH164" s="34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spans="1:72" ht="15">
      <c r="A165" s="32"/>
      <c r="B165" s="32"/>
      <c r="C165" s="33"/>
      <c r="D165" s="34"/>
      <c r="E165" s="35"/>
      <c r="F165" s="35"/>
      <c r="G165" s="33"/>
      <c r="H165" s="34"/>
      <c r="I165" s="34"/>
      <c r="J165" s="34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6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4"/>
      <c r="BH165" s="34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spans="1:72" ht="15">
      <c r="A166" s="32"/>
      <c r="B166" s="32"/>
      <c r="C166" s="33"/>
      <c r="D166" s="34"/>
      <c r="E166" s="35"/>
      <c r="F166" s="35"/>
      <c r="G166" s="33"/>
      <c r="H166" s="34"/>
      <c r="I166" s="34"/>
      <c r="J166" s="34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6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4"/>
      <c r="BH166" s="34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spans="1:72" ht="15">
      <c r="A167" s="32"/>
      <c r="B167" s="32"/>
      <c r="C167" s="33"/>
      <c r="D167" s="34"/>
      <c r="E167" s="35"/>
      <c r="F167" s="35"/>
      <c r="G167" s="33"/>
      <c r="H167" s="34"/>
      <c r="I167" s="34"/>
      <c r="J167" s="34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6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4"/>
      <c r="BH167" s="34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spans="1:72" ht="15">
      <c r="A168" s="32"/>
      <c r="B168" s="32"/>
      <c r="C168" s="33"/>
      <c r="D168" s="34"/>
      <c r="E168" s="35"/>
      <c r="F168" s="35"/>
      <c r="G168" s="33"/>
      <c r="H168" s="34"/>
      <c r="I168" s="34"/>
      <c r="J168" s="34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6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4"/>
      <c r="BH168" s="34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spans="1:72" ht="15">
      <c r="A169" s="32"/>
      <c r="B169" s="32"/>
      <c r="C169" s="33"/>
      <c r="D169" s="34"/>
      <c r="E169" s="35"/>
      <c r="F169" s="35"/>
      <c r="G169" s="33"/>
      <c r="H169" s="34"/>
      <c r="I169" s="34"/>
      <c r="J169" s="34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6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4"/>
      <c r="BH169" s="34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spans="1:72" ht="15">
      <c r="A170" s="32"/>
      <c r="B170" s="32"/>
      <c r="C170" s="33"/>
      <c r="D170" s="34"/>
      <c r="E170" s="35"/>
      <c r="F170" s="35"/>
      <c r="G170" s="33"/>
      <c r="H170" s="34"/>
      <c r="I170" s="34"/>
      <c r="J170" s="34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6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4"/>
      <c r="BH170" s="34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spans="1:72" ht="15">
      <c r="A171" s="32"/>
      <c r="B171" s="32"/>
      <c r="C171" s="33"/>
      <c r="D171" s="34"/>
      <c r="E171" s="35"/>
      <c r="F171" s="35"/>
      <c r="G171" s="33"/>
      <c r="H171" s="34"/>
      <c r="I171" s="34"/>
      <c r="J171" s="34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6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4"/>
      <c r="BH171" s="34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spans="1:72" ht="15">
      <c r="A172" s="32"/>
      <c r="B172" s="32"/>
      <c r="C172" s="33"/>
      <c r="D172" s="34"/>
      <c r="E172" s="35"/>
      <c r="F172" s="35"/>
      <c r="G172" s="33"/>
      <c r="H172" s="34"/>
      <c r="I172" s="34"/>
      <c r="J172" s="34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6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4"/>
      <c r="BH172" s="34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spans="1:72" ht="15">
      <c r="A173" s="32"/>
      <c r="B173" s="32"/>
      <c r="C173" s="33"/>
      <c r="D173" s="34"/>
      <c r="E173" s="35"/>
      <c r="F173" s="35"/>
      <c r="G173" s="33"/>
      <c r="H173" s="34"/>
      <c r="I173" s="34"/>
      <c r="J173" s="34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6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4"/>
      <c r="BH173" s="34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spans="1:72" ht="15">
      <c r="A174" s="32"/>
      <c r="B174" s="32"/>
      <c r="C174" s="33"/>
      <c r="D174" s="34"/>
      <c r="E174" s="35"/>
      <c r="F174" s="35"/>
      <c r="G174" s="33"/>
      <c r="H174" s="34"/>
      <c r="I174" s="34"/>
      <c r="J174" s="34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6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4"/>
      <c r="BH174" s="34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spans="1:72" ht="15">
      <c r="A175" s="32"/>
      <c r="B175" s="32"/>
      <c r="C175" s="33"/>
      <c r="D175" s="34"/>
      <c r="E175" s="35"/>
      <c r="F175" s="35"/>
      <c r="G175" s="33"/>
      <c r="H175" s="34"/>
      <c r="I175" s="34"/>
      <c r="J175" s="34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6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4"/>
      <c r="BH175" s="34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spans="1:72" ht="15">
      <c r="A176" s="32"/>
      <c r="B176" s="32"/>
      <c r="C176" s="33"/>
      <c r="D176" s="34"/>
      <c r="E176" s="35"/>
      <c r="F176" s="35"/>
      <c r="G176" s="33"/>
      <c r="H176" s="34"/>
      <c r="I176" s="34"/>
      <c r="J176" s="34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6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4"/>
      <c r="BH176" s="34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spans="1:72" ht="15">
      <c r="A177" s="32"/>
      <c r="B177" s="32"/>
      <c r="C177" s="33"/>
      <c r="D177" s="34"/>
      <c r="E177" s="35"/>
      <c r="F177" s="35"/>
      <c r="G177" s="33"/>
      <c r="H177" s="34"/>
      <c r="I177" s="34"/>
      <c r="J177" s="34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6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4"/>
      <c r="BH177" s="34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spans="1:72" ht="15">
      <c r="A178" s="32"/>
      <c r="B178" s="32"/>
      <c r="C178" s="33"/>
      <c r="D178" s="34"/>
      <c r="E178" s="35"/>
      <c r="F178" s="35"/>
      <c r="G178" s="33"/>
      <c r="H178" s="34"/>
      <c r="I178" s="34"/>
      <c r="J178" s="34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6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4"/>
      <c r="BH178" s="34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spans="1:72" ht="15">
      <c r="A179" s="32"/>
      <c r="B179" s="32"/>
      <c r="C179" s="33"/>
      <c r="D179" s="34"/>
      <c r="E179" s="35"/>
      <c r="F179" s="35"/>
      <c r="G179" s="33"/>
      <c r="H179" s="34"/>
      <c r="I179" s="34"/>
      <c r="J179" s="34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6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4"/>
      <c r="BH179" s="34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spans="1:72" ht="15">
      <c r="A180" s="32"/>
      <c r="B180" s="32"/>
      <c r="C180" s="33"/>
      <c r="D180" s="34"/>
      <c r="E180" s="35"/>
      <c r="F180" s="35"/>
      <c r="G180" s="33"/>
      <c r="H180" s="34"/>
      <c r="I180" s="34"/>
      <c r="J180" s="34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6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4"/>
      <c r="BH180" s="34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spans="1:72" ht="15">
      <c r="A181" s="32"/>
      <c r="B181" s="32"/>
      <c r="C181" s="33"/>
      <c r="D181" s="34"/>
      <c r="E181" s="35"/>
      <c r="F181" s="35"/>
      <c r="G181" s="33"/>
      <c r="H181" s="34"/>
      <c r="I181" s="34"/>
      <c r="J181" s="34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6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4"/>
      <c r="BH181" s="34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spans="1:72" ht="15">
      <c r="A182" s="32"/>
      <c r="B182" s="32"/>
      <c r="C182" s="33"/>
      <c r="D182" s="34"/>
      <c r="E182" s="35"/>
      <c r="F182" s="35"/>
      <c r="G182" s="33"/>
      <c r="H182" s="34"/>
      <c r="I182" s="34"/>
      <c r="J182" s="34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6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4"/>
      <c r="BH182" s="34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spans="1:72" ht="15">
      <c r="A183" s="32"/>
      <c r="B183" s="32"/>
      <c r="C183" s="33"/>
      <c r="D183" s="34"/>
      <c r="E183" s="35"/>
      <c r="F183" s="35"/>
      <c r="G183" s="33"/>
      <c r="H183" s="34"/>
      <c r="I183" s="34"/>
      <c r="J183" s="34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6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4"/>
      <c r="BH183" s="34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spans="1:72" ht="15">
      <c r="A184" s="32"/>
      <c r="B184" s="32"/>
      <c r="C184" s="33"/>
      <c r="D184" s="34"/>
      <c r="E184" s="35"/>
      <c r="F184" s="35"/>
      <c r="G184" s="33"/>
      <c r="H184" s="34"/>
      <c r="I184" s="34"/>
      <c r="J184" s="34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6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4"/>
      <c r="BH184" s="34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spans="1:72" ht="15">
      <c r="A185" s="32"/>
      <c r="B185" s="32"/>
      <c r="C185" s="33"/>
      <c r="D185" s="34"/>
      <c r="E185" s="35"/>
      <c r="F185" s="35"/>
      <c r="G185" s="33"/>
      <c r="H185" s="34"/>
      <c r="I185" s="34"/>
      <c r="J185" s="34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6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4"/>
      <c r="BH185" s="34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spans="1:72" ht="15">
      <c r="A186" s="32"/>
      <c r="B186" s="32"/>
      <c r="C186" s="33"/>
      <c r="D186" s="34"/>
      <c r="E186" s="35"/>
      <c r="F186" s="35"/>
      <c r="G186" s="33"/>
      <c r="H186" s="34"/>
      <c r="I186" s="34"/>
      <c r="J186" s="34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6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4"/>
      <c r="BH186" s="34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spans="1:72" ht="15">
      <c r="A187" s="32"/>
      <c r="B187" s="32"/>
      <c r="C187" s="33"/>
      <c r="D187" s="34"/>
      <c r="E187" s="35"/>
      <c r="F187" s="35"/>
      <c r="G187" s="33"/>
      <c r="H187" s="34"/>
      <c r="I187" s="34"/>
      <c r="J187" s="34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6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4"/>
      <c r="BH187" s="34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spans="1:72" ht="15">
      <c r="A188" s="32"/>
      <c r="B188" s="32"/>
      <c r="C188" s="33"/>
      <c r="D188" s="34"/>
      <c r="E188" s="35"/>
      <c r="F188" s="35"/>
      <c r="G188" s="33"/>
      <c r="H188" s="34"/>
      <c r="I188" s="34"/>
      <c r="J188" s="34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6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4"/>
      <c r="BH188" s="34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spans="1:72" ht="15">
      <c r="A189" s="32"/>
      <c r="B189" s="32"/>
      <c r="C189" s="33"/>
      <c r="D189" s="34"/>
      <c r="E189" s="35"/>
      <c r="F189" s="35"/>
      <c r="G189" s="33"/>
      <c r="H189" s="34"/>
      <c r="I189" s="34"/>
      <c r="J189" s="34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6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4"/>
      <c r="BH189" s="34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spans="1:72" ht="15">
      <c r="A190" s="32"/>
      <c r="B190" s="32"/>
      <c r="C190" s="33"/>
      <c r="D190" s="34"/>
      <c r="E190" s="35"/>
      <c r="F190" s="35"/>
      <c r="G190" s="33"/>
      <c r="H190" s="34"/>
      <c r="I190" s="34"/>
      <c r="J190" s="34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6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4"/>
      <c r="BH190" s="34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spans="1:72" ht="15">
      <c r="A191" s="32"/>
      <c r="B191" s="32"/>
      <c r="C191" s="33"/>
      <c r="D191" s="34"/>
      <c r="E191" s="35"/>
      <c r="F191" s="35"/>
      <c r="G191" s="33"/>
      <c r="H191" s="34"/>
      <c r="I191" s="34"/>
      <c r="J191" s="34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6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4"/>
      <c r="BH191" s="34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spans="1:72" ht="15">
      <c r="A192" s="32"/>
      <c r="B192" s="32"/>
      <c r="C192" s="33"/>
      <c r="D192" s="34"/>
      <c r="E192" s="35"/>
      <c r="F192" s="35"/>
      <c r="G192" s="33"/>
      <c r="H192" s="34"/>
      <c r="I192" s="34"/>
      <c r="J192" s="34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6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4"/>
      <c r="BH192" s="34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spans="1:72" ht="15">
      <c r="A193" s="32"/>
      <c r="B193" s="32"/>
      <c r="C193" s="33"/>
      <c r="D193" s="34"/>
      <c r="E193" s="35"/>
      <c r="F193" s="35"/>
      <c r="G193" s="33"/>
      <c r="H193" s="34"/>
      <c r="I193" s="34"/>
      <c r="J193" s="34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6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4"/>
      <c r="BH193" s="34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spans="1:72" ht="15">
      <c r="A194" s="32"/>
      <c r="B194" s="32"/>
      <c r="C194" s="33"/>
      <c r="D194" s="34"/>
      <c r="E194" s="35"/>
      <c r="F194" s="35"/>
      <c r="G194" s="33"/>
      <c r="H194" s="34"/>
      <c r="I194" s="34"/>
      <c r="J194" s="34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6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4"/>
      <c r="BH194" s="34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spans="1:72" ht="15">
      <c r="A195" s="32"/>
      <c r="B195" s="32"/>
      <c r="C195" s="33"/>
      <c r="D195" s="34"/>
      <c r="E195" s="35"/>
      <c r="F195" s="35"/>
      <c r="G195" s="33"/>
      <c r="H195" s="34"/>
      <c r="I195" s="34"/>
      <c r="J195" s="34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6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4"/>
      <c r="BH195" s="34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spans="1:72" ht="15">
      <c r="A196" s="32"/>
      <c r="B196" s="32"/>
      <c r="C196" s="33"/>
      <c r="D196" s="34"/>
      <c r="E196" s="35"/>
      <c r="F196" s="35"/>
      <c r="G196" s="33"/>
      <c r="H196" s="34"/>
      <c r="I196" s="34"/>
      <c r="J196" s="34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6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4"/>
      <c r="BH196" s="34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spans="1:72" ht="15">
      <c r="A197" s="32"/>
      <c r="B197" s="32"/>
      <c r="C197" s="33"/>
      <c r="D197" s="34"/>
      <c r="E197" s="35"/>
      <c r="F197" s="35"/>
      <c r="G197" s="33"/>
      <c r="H197" s="34"/>
      <c r="I197" s="34"/>
      <c r="J197" s="34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6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4"/>
      <c r="BH197" s="34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spans="1:72" ht="15">
      <c r="A198" s="32"/>
      <c r="B198" s="32"/>
      <c r="C198" s="33"/>
      <c r="D198" s="34"/>
      <c r="E198" s="35"/>
      <c r="F198" s="35"/>
      <c r="G198" s="33"/>
      <c r="H198" s="34"/>
      <c r="I198" s="34"/>
      <c r="J198" s="34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6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4"/>
      <c r="BH198" s="34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spans="1:72" ht="15">
      <c r="A199" s="32"/>
      <c r="B199" s="32"/>
      <c r="C199" s="33"/>
      <c r="D199" s="34"/>
      <c r="E199" s="35"/>
      <c r="F199" s="35"/>
      <c r="G199" s="33"/>
      <c r="H199" s="34"/>
      <c r="I199" s="34"/>
      <c r="J199" s="34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6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4"/>
      <c r="BH199" s="34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spans="1:72" ht="15">
      <c r="A200" s="32"/>
      <c r="B200" s="32"/>
      <c r="C200" s="33"/>
      <c r="D200" s="34"/>
      <c r="E200" s="35"/>
      <c r="F200" s="35"/>
      <c r="G200" s="33"/>
      <c r="H200" s="34"/>
      <c r="I200" s="34"/>
      <c r="J200" s="34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6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4"/>
      <c r="BH200" s="34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spans="1:72" ht="15">
      <c r="A201" s="32"/>
      <c r="B201" s="32"/>
      <c r="C201" s="33"/>
      <c r="D201" s="34"/>
      <c r="E201" s="35"/>
      <c r="F201" s="35"/>
      <c r="G201" s="33"/>
      <c r="H201" s="34"/>
      <c r="I201" s="34"/>
      <c r="J201" s="34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6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4"/>
      <c r="BH201" s="34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spans="1:72" ht="15">
      <c r="A202" s="32"/>
      <c r="B202" s="32"/>
      <c r="C202" s="33"/>
      <c r="D202" s="34"/>
      <c r="E202" s="35"/>
      <c r="F202" s="35"/>
      <c r="G202" s="33"/>
      <c r="H202" s="34"/>
      <c r="I202" s="34"/>
      <c r="J202" s="34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6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4"/>
      <c r="BH202" s="34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spans="1:72" ht="15">
      <c r="A203" s="32"/>
      <c r="B203" s="32"/>
      <c r="C203" s="33"/>
      <c r="D203" s="34"/>
      <c r="E203" s="35"/>
      <c r="F203" s="35"/>
      <c r="G203" s="33"/>
      <c r="H203" s="34"/>
      <c r="I203" s="34"/>
      <c r="J203" s="34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6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4"/>
      <c r="BH203" s="34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spans="1:72" ht="15">
      <c r="A204" s="32"/>
      <c r="B204" s="32"/>
      <c r="C204" s="33"/>
      <c r="D204" s="34"/>
      <c r="E204" s="35"/>
      <c r="F204" s="35"/>
      <c r="G204" s="33"/>
      <c r="H204" s="34"/>
      <c r="I204" s="34"/>
      <c r="J204" s="34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6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4"/>
      <c r="BH204" s="34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spans="1:72" ht="15">
      <c r="A205" s="32"/>
      <c r="B205" s="32"/>
      <c r="C205" s="33"/>
      <c r="D205" s="34"/>
      <c r="E205" s="35"/>
      <c r="F205" s="35"/>
      <c r="G205" s="33"/>
      <c r="H205" s="34"/>
      <c r="I205" s="34"/>
      <c r="J205" s="34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6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4"/>
      <c r="BH205" s="34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spans="1:72" ht="15">
      <c r="A206" s="32"/>
      <c r="B206" s="32"/>
      <c r="C206" s="33"/>
      <c r="D206" s="34"/>
      <c r="E206" s="35"/>
      <c r="F206" s="35"/>
      <c r="G206" s="33"/>
      <c r="H206" s="34"/>
      <c r="I206" s="34"/>
      <c r="J206" s="34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6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4"/>
      <c r="BH206" s="34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spans="1:72" ht="15">
      <c r="A207" s="32"/>
      <c r="B207" s="32"/>
      <c r="C207" s="33"/>
      <c r="D207" s="34"/>
      <c r="E207" s="35"/>
      <c r="F207" s="35"/>
      <c r="G207" s="33"/>
      <c r="H207" s="34"/>
      <c r="I207" s="34"/>
      <c r="J207" s="34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6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4"/>
      <c r="BH207" s="34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spans="1:72" ht="15">
      <c r="A208" s="32"/>
      <c r="B208" s="32"/>
      <c r="C208" s="33"/>
      <c r="D208" s="34"/>
      <c r="E208" s="35"/>
      <c r="F208" s="35"/>
      <c r="G208" s="33"/>
      <c r="H208" s="34"/>
      <c r="I208" s="34"/>
      <c r="J208" s="34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6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4"/>
      <c r="BH208" s="34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spans="1:72" ht="15">
      <c r="A209" s="32"/>
      <c r="B209" s="32"/>
      <c r="C209" s="33"/>
      <c r="D209" s="34"/>
      <c r="E209" s="35"/>
      <c r="F209" s="35"/>
      <c r="G209" s="33"/>
      <c r="H209" s="34"/>
      <c r="I209" s="34"/>
      <c r="J209" s="34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6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4"/>
      <c r="BH209" s="34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spans="1:72" ht="15">
      <c r="A210" s="32"/>
      <c r="B210" s="32"/>
      <c r="C210" s="33"/>
      <c r="D210" s="34"/>
      <c r="E210" s="35"/>
      <c r="F210" s="35"/>
      <c r="G210" s="33"/>
      <c r="H210" s="34"/>
      <c r="I210" s="34"/>
      <c r="J210" s="34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6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4"/>
      <c r="BH210" s="34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spans="1:72" ht="15">
      <c r="A211" s="32"/>
      <c r="B211" s="32"/>
      <c r="C211" s="33"/>
      <c r="D211" s="34"/>
      <c r="E211" s="35"/>
      <c r="F211" s="35"/>
      <c r="G211" s="33"/>
      <c r="H211" s="34"/>
      <c r="I211" s="34"/>
      <c r="J211" s="34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6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4"/>
      <c r="BH211" s="34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spans="1:72" ht="15">
      <c r="A212" s="32"/>
      <c r="B212" s="32"/>
      <c r="C212" s="33"/>
      <c r="D212" s="34"/>
      <c r="E212" s="35"/>
      <c r="F212" s="35"/>
      <c r="G212" s="33"/>
      <c r="H212" s="34"/>
      <c r="I212" s="34"/>
      <c r="J212" s="34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6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4"/>
      <c r="BH212" s="34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spans="1:72" ht="15">
      <c r="A213" s="32"/>
      <c r="B213" s="32"/>
      <c r="C213" s="33"/>
      <c r="D213" s="34"/>
      <c r="E213" s="35"/>
      <c r="F213" s="35"/>
      <c r="G213" s="33"/>
      <c r="H213" s="34"/>
      <c r="I213" s="34"/>
      <c r="J213" s="34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6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4"/>
      <c r="BH213" s="34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spans="1:72" ht="15">
      <c r="A214" s="32"/>
      <c r="B214" s="32"/>
      <c r="C214" s="33"/>
      <c r="D214" s="34"/>
      <c r="E214" s="35"/>
      <c r="F214" s="35"/>
      <c r="G214" s="33"/>
      <c r="H214" s="34"/>
      <c r="I214" s="34"/>
      <c r="J214" s="34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6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4"/>
      <c r="BH214" s="34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spans="1:72" ht="15">
      <c r="A215" s="32"/>
      <c r="B215" s="32"/>
      <c r="C215" s="33"/>
      <c r="D215" s="34"/>
      <c r="E215" s="35"/>
      <c r="F215" s="35"/>
      <c r="G215" s="33"/>
      <c r="H215" s="34"/>
      <c r="I215" s="34"/>
      <c r="J215" s="34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6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4"/>
      <c r="BH215" s="34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spans="1:72" ht="15">
      <c r="A216" s="32"/>
      <c r="B216" s="32"/>
      <c r="C216" s="33"/>
      <c r="D216" s="34"/>
      <c r="E216" s="35"/>
      <c r="F216" s="35"/>
      <c r="G216" s="33"/>
      <c r="H216" s="34"/>
      <c r="I216" s="34"/>
      <c r="J216" s="34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6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4"/>
      <c r="BH216" s="34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spans="1:72" ht="15">
      <c r="A217" s="32"/>
      <c r="B217" s="32"/>
      <c r="C217" s="33"/>
      <c r="D217" s="34"/>
      <c r="E217" s="35"/>
      <c r="F217" s="35"/>
      <c r="G217" s="33"/>
      <c r="H217" s="34"/>
      <c r="I217" s="34"/>
      <c r="J217" s="34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6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4"/>
      <c r="BH217" s="34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spans="1:72" ht="15">
      <c r="A218" s="32"/>
      <c r="B218" s="32"/>
      <c r="C218" s="33"/>
      <c r="D218" s="34"/>
      <c r="E218" s="35"/>
      <c r="F218" s="35"/>
      <c r="G218" s="33"/>
      <c r="H218" s="34"/>
      <c r="I218" s="34"/>
      <c r="J218" s="34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6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4"/>
      <c r="BH218" s="34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spans="1:72" ht="15">
      <c r="A219" s="32"/>
      <c r="B219" s="32"/>
      <c r="C219" s="33"/>
      <c r="D219" s="34"/>
      <c r="E219" s="35"/>
      <c r="F219" s="35"/>
      <c r="G219" s="33"/>
      <c r="H219" s="34"/>
      <c r="I219" s="34"/>
      <c r="J219" s="34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6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4"/>
      <c r="BH219" s="34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spans="1:72" ht="15">
      <c r="A220" s="32"/>
      <c r="B220" s="32"/>
      <c r="C220" s="33"/>
      <c r="D220" s="34"/>
      <c r="E220" s="35"/>
      <c r="F220" s="35"/>
      <c r="G220" s="33"/>
      <c r="H220" s="34"/>
      <c r="I220" s="34"/>
      <c r="J220" s="34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6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4"/>
      <c r="BH220" s="34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spans="1:72" ht="15">
      <c r="A221" s="32"/>
      <c r="B221" s="32"/>
      <c r="C221" s="33"/>
      <c r="D221" s="34"/>
      <c r="E221" s="35"/>
      <c r="F221" s="35"/>
      <c r="G221" s="33"/>
      <c r="H221" s="34"/>
      <c r="I221" s="34"/>
      <c r="J221" s="34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6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4"/>
      <c r="BH221" s="34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spans="1:72" ht="15">
      <c r="A222" s="32"/>
      <c r="B222" s="32"/>
      <c r="C222" s="33"/>
      <c r="D222" s="34"/>
      <c r="E222" s="35"/>
      <c r="F222" s="35"/>
      <c r="G222" s="33"/>
      <c r="H222" s="34"/>
      <c r="I222" s="34"/>
      <c r="J222" s="34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6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4"/>
      <c r="BH222" s="34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spans="1:72" ht="15">
      <c r="A223" s="32"/>
      <c r="B223" s="32"/>
      <c r="C223" s="33"/>
      <c r="D223" s="34"/>
      <c r="E223" s="35"/>
      <c r="F223" s="35"/>
      <c r="G223" s="33"/>
      <c r="H223" s="34"/>
      <c r="I223" s="34"/>
      <c r="J223" s="34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6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4"/>
      <c r="BH223" s="34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spans="1:72" ht="15">
      <c r="A224" s="32"/>
      <c r="B224" s="32"/>
      <c r="C224" s="33"/>
      <c r="D224" s="34"/>
      <c r="E224" s="35"/>
      <c r="F224" s="35"/>
      <c r="G224" s="33"/>
      <c r="H224" s="34"/>
      <c r="I224" s="34"/>
      <c r="J224" s="34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6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4"/>
      <c r="BH224" s="34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spans="1:72" ht="15">
      <c r="A225" s="32"/>
      <c r="B225" s="32"/>
      <c r="C225" s="33"/>
      <c r="D225" s="34"/>
      <c r="E225" s="35"/>
      <c r="F225" s="35"/>
      <c r="G225" s="33"/>
      <c r="H225" s="34"/>
      <c r="I225" s="34"/>
      <c r="J225" s="34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6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4"/>
      <c r="BH225" s="34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spans="1:72" ht="15">
      <c r="A226" s="32"/>
      <c r="B226" s="32"/>
      <c r="C226" s="33"/>
      <c r="D226" s="34"/>
      <c r="E226" s="35"/>
      <c r="F226" s="35"/>
      <c r="G226" s="33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6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4"/>
      <c r="BH226" s="34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spans="1:72" ht="15">
      <c r="A227" s="32"/>
      <c r="B227" s="32"/>
      <c r="C227" s="33"/>
      <c r="D227" s="34"/>
      <c r="E227" s="35"/>
      <c r="F227" s="35"/>
      <c r="G227" s="33"/>
      <c r="H227" s="34"/>
      <c r="I227" s="34"/>
      <c r="J227" s="34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6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4"/>
      <c r="BH227" s="34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spans="1:72" ht="15">
      <c r="A228" s="32"/>
      <c r="B228" s="32"/>
      <c r="C228" s="33"/>
      <c r="D228" s="34"/>
      <c r="E228" s="35"/>
      <c r="F228" s="35"/>
      <c r="G228" s="33"/>
      <c r="H228" s="34"/>
      <c r="I228" s="34"/>
      <c r="J228" s="34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6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4"/>
      <c r="BH228" s="34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spans="1:72" ht="15">
      <c r="A229" s="32"/>
      <c r="B229" s="32"/>
      <c r="C229" s="33"/>
      <c r="D229" s="34"/>
      <c r="E229" s="35"/>
      <c r="F229" s="35"/>
      <c r="G229" s="33"/>
      <c r="H229" s="34"/>
      <c r="I229" s="34"/>
      <c r="J229" s="34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6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4"/>
      <c r="BH229" s="34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spans="1:72" ht="15">
      <c r="A230" s="32"/>
      <c r="B230" s="32"/>
      <c r="C230" s="33"/>
      <c r="D230" s="34"/>
      <c r="E230" s="35"/>
      <c r="F230" s="35"/>
      <c r="G230" s="33"/>
      <c r="H230" s="34"/>
      <c r="I230" s="34"/>
      <c r="J230" s="34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6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4"/>
      <c r="BH230" s="34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spans="1:72" ht="15">
      <c r="A231" s="32"/>
      <c r="B231" s="32"/>
      <c r="C231" s="33"/>
      <c r="D231" s="34"/>
      <c r="E231" s="35"/>
      <c r="F231" s="35"/>
      <c r="G231" s="33"/>
      <c r="H231" s="34"/>
      <c r="I231" s="34"/>
      <c r="J231" s="34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6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4"/>
      <c r="BH231" s="34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spans="1:72" ht="15">
      <c r="A232" s="32"/>
      <c r="B232" s="32"/>
      <c r="C232" s="33"/>
      <c r="D232" s="34"/>
      <c r="E232" s="35"/>
      <c r="F232" s="35"/>
      <c r="G232" s="33"/>
      <c r="H232" s="34"/>
      <c r="I232" s="34"/>
      <c r="J232" s="34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6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4"/>
      <c r="BH232" s="34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spans="1:72" ht="15">
      <c r="A233" s="32"/>
      <c r="B233" s="32"/>
      <c r="C233" s="33"/>
      <c r="D233" s="34"/>
      <c r="E233" s="35"/>
      <c r="F233" s="35"/>
      <c r="G233" s="33"/>
      <c r="H233" s="34"/>
      <c r="I233" s="34"/>
      <c r="J233" s="34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6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4"/>
      <c r="BH233" s="34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spans="1:72" ht="15">
      <c r="A234" s="32"/>
      <c r="B234" s="32"/>
      <c r="C234" s="33"/>
      <c r="D234" s="34"/>
      <c r="E234" s="35"/>
      <c r="F234" s="35"/>
      <c r="G234" s="33"/>
      <c r="H234" s="34"/>
      <c r="I234" s="34"/>
      <c r="J234" s="34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6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4"/>
      <c r="BH234" s="34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spans="1:72" ht="15">
      <c r="A235" s="32"/>
      <c r="B235" s="32"/>
      <c r="C235" s="33"/>
      <c r="D235" s="34"/>
      <c r="E235" s="35"/>
      <c r="F235" s="35"/>
      <c r="G235" s="33"/>
      <c r="H235" s="34"/>
      <c r="I235" s="34"/>
      <c r="J235" s="34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6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4"/>
      <c r="BH235" s="34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spans="1:72" ht="15">
      <c r="A236" s="32"/>
      <c r="B236" s="32"/>
      <c r="C236" s="33"/>
      <c r="D236" s="34"/>
      <c r="E236" s="35"/>
      <c r="F236" s="35"/>
      <c r="G236" s="33"/>
      <c r="H236" s="34"/>
      <c r="I236" s="34"/>
      <c r="J236" s="34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6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4"/>
      <c r="BH236" s="34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spans="1:72" ht="15">
      <c r="A237" s="32"/>
      <c r="B237" s="32"/>
      <c r="C237" s="33"/>
      <c r="D237" s="34"/>
      <c r="E237" s="35"/>
      <c r="F237" s="35"/>
      <c r="G237" s="33"/>
      <c r="H237" s="34"/>
      <c r="I237" s="34"/>
      <c r="J237" s="34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6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4"/>
      <c r="BH237" s="34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spans="1:72" ht="15">
      <c r="A238" s="32"/>
      <c r="B238" s="32"/>
      <c r="C238" s="33"/>
      <c r="D238" s="34"/>
      <c r="E238" s="35"/>
      <c r="F238" s="35"/>
      <c r="G238" s="33"/>
      <c r="H238" s="34"/>
      <c r="I238" s="34"/>
      <c r="J238" s="34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6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4"/>
      <c r="BH238" s="34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spans="1:72" ht="15">
      <c r="A239" s="32"/>
      <c r="B239" s="32"/>
      <c r="C239" s="33"/>
      <c r="D239" s="34"/>
      <c r="E239" s="35"/>
      <c r="F239" s="35"/>
      <c r="G239" s="33"/>
      <c r="H239" s="34"/>
      <c r="I239" s="34"/>
      <c r="J239" s="34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6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4"/>
      <c r="BH239" s="34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spans="1:72" ht="15">
      <c r="A240" s="32"/>
      <c r="B240" s="32"/>
      <c r="C240" s="33"/>
      <c r="D240" s="34"/>
      <c r="E240" s="35"/>
      <c r="F240" s="35"/>
      <c r="G240" s="33"/>
      <c r="H240" s="34"/>
      <c r="I240" s="34"/>
      <c r="J240" s="34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6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4"/>
      <c r="BH240" s="34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spans="1:72" ht="15">
      <c r="A241" s="32"/>
      <c r="B241" s="32"/>
      <c r="C241" s="33"/>
      <c r="D241" s="34"/>
      <c r="E241" s="35"/>
      <c r="F241" s="35"/>
      <c r="G241" s="33"/>
      <c r="H241" s="34"/>
      <c r="I241" s="34"/>
      <c r="J241" s="34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6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4"/>
      <c r="BH241" s="34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spans="1:72" ht="15">
      <c r="A242" s="32"/>
      <c r="B242" s="32"/>
      <c r="C242" s="33"/>
      <c r="D242" s="34"/>
      <c r="E242" s="35"/>
      <c r="F242" s="35"/>
      <c r="G242" s="33"/>
      <c r="H242" s="34"/>
      <c r="I242" s="34"/>
      <c r="J242" s="34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6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4"/>
      <c r="BH242" s="34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spans="1:72" ht="15">
      <c r="A243" s="32"/>
      <c r="B243" s="32"/>
      <c r="C243" s="33"/>
      <c r="D243" s="34"/>
      <c r="E243" s="35"/>
      <c r="F243" s="35"/>
      <c r="G243" s="33"/>
      <c r="H243" s="34"/>
      <c r="I243" s="34"/>
      <c r="J243" s="34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6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4"/>
      <c r="BH243" s="34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spans="1:72" ht="15">
      <c r="A244" s="32"/>
      <c r="B244" s="32"/>
      <c r="C244" s="33"/>
      <c r="D244" s="34"/>
      <c r="E244" s="35"/>
      <c r="F244" s="35"/>
      <c r="G244" s="33"/>
      <c r="H244" s="34"/>
      <c r="I244" s="34"/>
      <c r="J244" s="34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6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4"/>
      <c r="BH244" s="34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spans="1:72" ht="15">
      <c r="A245" s="32"/>
      <c r="B245" s="32"/>
      <c r="C245" s="33"/>
      <c r="D245" s="34"/>
      <c r="E245" s="35"/>
      <c r="F245" s="35"/>
      <c r="G245" s="33"/>
      <c r="H245" s="34"/>
      <c r="I245" s="34"/>
      <c r="J245" s="34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6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4"/>
      <c r="BH245" s="34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spans="1:72" ht="15">
      <c r="A246" s="32"/>
      <c r="B246" s="32"/>
      <c r="C246" s="33"/>
      <c r="D246" s="34"/>
      <c r="E246" s="35"/>
      <c r="F246" s="35"/>
      <c r="G246" s="33"/>
      <c r="H246" s="34"/>
      <c r="I246" s="34"/>
      <c r="J246" s="34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6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4"/>
      <c r="BH246" s="34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spans="1:72" ht="15">
      <c r="A247" s="32"/>
      <c r="B247" s="32"/>
      <c r="C247" s="33"/>
      <c r="D247" s="34"/>
      <c r="E247" s="35"/>
      <c r="F247" s="35"/>
      <c r="G247" s="33"/>
      <c r="H247" s="34"/>
      <c r="I247" s="34"/>
      <c r="J247" s="34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6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4"/>
      <c r="BH247" s="34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spans="1:72" ht="15">
      <c r="A248" s="32"/>
      <c r="B248" s="32"/>
      <c r="C248" s="33"/>
      <c r="D248" s="34"/>
      <c r="E248" s="35"/>
      <c r="F248" s="35"/>
      <c r="G248" s="33"/>
      <c r="H248" s="34"/>
      <c r="I248" s="34"/>
      <c r="J248" s="34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6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4"/>
      <c r="BH248" s="34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spans="1:72" ht="15">
      <c r="A249" s="32"/>
      <c r="B249" s="32"/>
      <c r="C249" s="33"/>
      <c r="D249" s="34"/>
      <c r="E249" s="35"/>
      <c r="F249" s="35"/>
      <c r="G249" s="33"/>
      <c r="H249" s="34"/>
      <c r="I249" s="34"/>
      <c r="J249" s="34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6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4"/>
      <c r="BH249" s="34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spans="1:72" ht="15">
      <c r="A250" s="32"/>
      <c r="B250" s="32"/>
      <c r="C250" s="33"/>
      <c r="D250" s="34"/>
      <c r="E250" s="35"/>
      <c r="F250" s="35"/>
      <c r="G250" s="33"/>
      <c r="H250" s="34"/>
      <c r="I250" s="34"/>
      <c r="J250" s="34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6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4"/>
      <c r="BH250" s="34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spans="1:72" ht="15">
      <c r="A251" s="32"/>
      <c r="B251" s="32"/>
      <c r="C251" s="33"/>
      <c r="D251" s="34"/>
      <c r="E251" s="35"/>
      <c r="F251" s="35"/>
      <c r="G251" s="33"/>
      <c r="H251" s="34"/>
      <c r="I251" s="34"/>
      <c r="J251" s="34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6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4"/>
      <c r="BH251" s="34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spans="1:72" ht="15">
      <c r="A252" s="32"/>
      <c r="B252" s="32"/>
      <c r="C252" s="33"/>
      <c r="D252" s="34"/>
      <c r="E252" s="35"/>
      <c r="F252" s="35"/>
      <c r="G252" s="33"/>
      <c r="H252" s="34"/>
      <c r="I252" s="34"/>
      <c r="J252" s="34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6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4"/>
      <c r="BH252" s="34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spans="1:72" ht="15">
      <c r="A253" s="32"/>
      <c r="B253" s="32"/>
      <c r="C253" s="33"/>
      <c r="D253" s="34"/>
      <c r="E253" s="35"/>
      <c r="F253" s="35"/>
      <c r="G253" s="33"/>
      <c r="H253" s="34"/>
      <c r="I253" s="34"/>
      <c r="J253" s="34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6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4"/>
      <c r="BH253" s="34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spans="1:72" ht="15">
      <c r="A254" s="32"/>
      <c r="B254" s="32"/>
      <c r="C254" s="33"/>
      <c r="D254" s="34"/>
      <c r="E254" s="35"/>
      <c r="F254" s="35"/>
      <c r="G254" s="33"/>
      <c r="H254" s="34"/>
      <c r="I254" s="34"/>
      <c r="J254" s="34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6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4"/>
      <c r="BH254" s="34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spans="1:72" ht="15">
      <c r="A255" s="32"/>
      <c r="B255" s="32"/>
      <c r="C255" s="33"/>
      <c r="D255" s="34"/>
      <c r="E255" s="35"/>
      <c r="F255" s="35"/>
      <c r="G255" s="33"/>
      <c r="H255" s="34"/>
      <c r="I255" s="34"/>
      <c r="J255" s="34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6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4"/>
      <c r="BH255" s="34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spans="1:72" ht="15">
      <c r="A256" s="32"/>
      <c r="B256" s="32"/>
      <c r="C256" s="33"/>
      <c r="D256" s="34"/>
      <c r="E256" s="35"/>
      <c r="F256" s="35"/>
      <c r="G256" s="33"/>
      <c r="H256" s="34"/>
      <c r="I256" s="34"/>
      <c r="J256" s="34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6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4"/>
      <c r="BH256" s="34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spans="1:72" ht="15">
      <c r="A257" s="32"/>
      <c r="B257" s="32"/>
      <c r="C257" s="33"/>
      <c r="D257" s="34"/>
      <c r="E257" s="35"/>
      <c r="F257" s="35"/>
      <c r="G257" s="33"/>
      <c r="H257" s="34"/>
      <c r="I257" s="34"/>
      <c r="J257" s="34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6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4"/>
      <c r="BH257" s="34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spans="1:72" ht="15">
      <c r="A258" s="32"/>
      <c r="B258" s="32"/>
      <c r="C258" s="33"/>
      <c r="D258" s="34"/>
      <c r="E258" s="35"/>
      <c r="F258" s="35"/>
      <c r="G258" s="33"/>
      <c r="H258" s="34"/>
      <c r="I258" s="34"/>
      <c r="J258" s="34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6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4"/>
      <c r="BH258" s="34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spans="1:72" ht="15">
      <c r="A259" s="32"/>
      <c r="B259" s="32"/>
      <c r="C259" s="33"/>
      <c r="D259" s="34"/>
      <c r="E259" s="35"/>
      <c r="F259" s="35"/>
      <c r="G259" s="33"/>
      <c r="H259" s="34"/>
      <c r="I259" s="34"/>
      <c r="J259" s="34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6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4"/>
      <c r="BH259" s="34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spans="1:72" ht="15">
      <c r="A260" s="32"/>
      <c r="B260" s="32"/>
      <c r="C260" s="33"/>
      <c r="D260" s="34"/>
      <c r="E260" s="35"/>
      <c r="F260" s="35"/>
      <c r="G260" s="33"/>
      <c r="H260" s="34"/>
      <c r="I260" s="34"/>
      <c r="J260" s="34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6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4"/>
      <c r="BH260" s="34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spans="1:72" ht="15">
      <c r="A261" s="32"/>
      <c r="B261" s="32"/>
      <c r="C261" s="33"/>
      <c r="D261" s="34"/>
      <c r="E261" s="35"/>
      <c r="F261" s="35"/>
      <c r="G261" s="33"/>
      <c r="H261" s="34"/>
      <c r="I261" s="34"/>
      <c r="J261" s="34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6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4"/>
      <c r="BH261" s="34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spans="1:72" ht="15">
      <c r="A262" s="32"/>
      <c r="B262" s="32"/>
      <c r="C262" s="33"/>
      <c r="D262" s="34"/>
      <c r="E262" s="35"/>
      <c r="F262" s="35"/>
      <c r="G262" s="33"/>
      <c r="H262" s="34"/>
      <c r="I262" s="34"/>
      <c r="J262" s="34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6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4"/>
      <c r="BH262" s="34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spans="1:72" ht="15">
      <c r="A263" s="32"/>
      <c r="B263" s="32"/>
      <c r="C263" s="33"/>
      <c r="D263" s="34"/>
      <c r="E263" s="35"/>
      <c r="F263" s="35"/>
      <c r="G263" s="33"/>
      <c r="H263" s="34"/>
      <c r="I263" s="34"/>
      <c r="J263" s="34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6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4"/>
      <c r="BH263" s="34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spans="1:72" ht="15">
      <c r="A264" s="32"/>
      <c r="B264" s="32"/>
      <c r="C264" s="33"/>
      <c r="D264" s="34"/>
      <c r="E264" s="35"/>
      <c r="F264" s="35"/>
      <c r="G264" s="33"/>
      <c r="H264" s="34"/>
      <c r="I264" s="34"/>
      <c r="J264" s="34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6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4"/>
      <c r="BH264" s="34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spans="1:72" ht="15">
      <c r="A265" s="32"/>
      <c r="B265" s="32"/>
      <c r="C265" s="33"/>
      <c r="D265" s="34"/>
      <c r="E265" s="35"/>
      <c r="F265" s="35"/>
      <c r="G265" s="33"/>
      <c r="H265" s="34"/>
      <c r="I265" s="34"/>
      <c r="J265" s="34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6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4"/>
      <c r="BH265" s="34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spans="1:72" ht="15">
      <c r="A266" s="32"/>
      <c r="B266" s="32"/>
      <c r="C266" s="33"/>
      <c r="D266" s="34"/>
      <c r="E266" s="35"/>
      <c r="F266" s="35"/>
      <c r="G266" s="33"/>
      <c r="H266" s="34"/>
      <c r="I266" s="34"/>
      <c r="J266" s="34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6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4"/>
      <c r="BH266" s="34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spans="1:72" ht="15">
      <c r="A267" s="32"/>
      <c r="B267" s="32"/>
      <c r="C267" s="33"/>
      <c r="D267" s="34"/>
      <c r="E267" s="35"/>
      <c r="F267" s="35"/>
      <c r="G267" s="33"/>
      <c r="H267" s="34"/>
      <c r="I267" s="34"/>
      <c r="J267" s="34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6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4"/>
      <c r="BH267" s="34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spans="1:72" ht="15">
      <c r="A268" s="32"/>
      <c r="B268" s="32"/>
      <c r="C268" s="33"/>
      <c r="D268" s="34"/>
      <c r="E268" s="35"/>
      <c r="F268" s="35"/>
      <c r="G268" s="33"/>
      <c r="H268" s="34"/>
      <c r="I268" s="34"/>
      <c r="J268" s="34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6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4"/>
      <c r="BH268" s="34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spans="1:72" ht="15">
      <c r="A269" s="32"/>
      <c r="B269" s="32"/>
      <c r="C269" s="33"/>
      <c r="D269" s="34"/>
      <c r="E269" s="35"/>
      <c r="F269" s="35"/>
      <c r="G269" s="33"/>
      <c r="H269" s="34"/>
      <c r="I269" s="34"/>
      <c r="J269" s="34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6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4"/>
      <c r="BH269" s="34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spans="1:72" ht="15">
      <c r="A270" s="32"/>
      <c r="B270" s="32"/>
      <c r="C270" s="33"/>
      <c r="D270" s="34"/>
      <c r="E270" s="35"/>
      <c r="F270" s="35"/>
      <c r="G270" s="33"/>
      <c r="H270" s="34"/>
      <c r="I270" s="34"/>
      <c r="J270" s="34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6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4"/>
      <c r="BH270" s="34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spans="1:72" ht="15">
      <c r="A271" s="32"/>
      <c r="B271" s="32"/>
      <c r="C271" s="33"/>
      <c r="D271" s="34"/>
      <c r="E271" s="35"/>
      <c r="F271" s="35"/>
      <c r="G271" s="33"/>
      <c r="H271" s="34"/>
      <c r="I271" s="34"/>
      <c r="J271" s="34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6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4"/>
      <c r="BH271" s="34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spans="1:72" ht="15">
      <c r="A272" s="32"/>
      <c r="B272" s="32"/>
      <c r="C272" s="33"/>
      <c r="D272" s="34"/>
      <c r="E272" s="35"/>
      <c r="F272" s="35"/>
      <c r="G272" s="33"/>
      <c r="H272" s="34"/>
      <c r="I272" s="34"/>
      <c r="J272" s="34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6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4"/>
      <c r="BH272" s="34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spans="1:72" ht="15">
      <c r="A273" s="32"/>
      <c r="B273" s="32"/>
      <c r="C273" s="33"/>
      <c r="D273" s="34"/>
      <c r="E273" s="35"/>
      <c r="F273" s="35"/>
      <c r="G273" s="33"/>
      <c r="H273" s="34"/>
      <c r="I273" s="34"/>
      <c r="J273" s="34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6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4"/>
      <c r="BH273" s="34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spans="1:72" ht="15">
      <c r="A274" s="32"/>
      <c r="B274" s="32"/>
      <c r="C274" s="33"/>
      <c r="D274" s="34"/>
      <c r="E274" s="35"/>
      <c r="F274" s="35"/>
      <c r="G274" s="33"/>
      <c r="H274" s="34"/>
      <c r="I274" s="34"/>
      <c r="J274" s="34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6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4"/>
      <c r="BH274" s="34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spans="1:72" ht="15">
      <c r="A275" s="32"/>
      <c r="B275" s="32"/>
      <c r="C275" s="33"/>
      <c r="D275" s="34"/>
      <c r="E275" s="35"/>
      <c r="F275" s="35"/>
      <c r="G275" s="33"/>
      <c r="H275" s="34"/>
      <c r="I275" s="34"/>
      <c r="J275" s="34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6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4"/>
      <c r="BH275" s="34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spans="1:72" ht="15">
      <c r="A276" s="32"/>
      <c r="B276" s="32"/>
      <c r="C276" s="33"/>
      <c r="D276" s="34"/>
      <c r="E276" s="35"/>
      <c r="F276" s="35"/>
      <c r="G276" s="33"/>
      <c r="H276" s="34"/>
      <c r="I276" s="34"/>
      <c r="J276" s="34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6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4"/>
      <c r="BH276" s="34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spans="1:72" ht="15">
      <c r="A277" s="32"/>
      <c r="B277" s="32"/>
      <c r="C277" s="33"/>
      <c r="D277" s="34"/>
      <c r="E277" s="35"/>
      <c r="F277" s="35"/>
      <c r="G277" s="33"/>
      <c r="H277" s="34"/>
      <c r="I277" s="34"/>
      <c r="J277" s="34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6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4"/>
      <c r="BH277" s="34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spans="1:72" ht="15">
      <c r="A278" s="32"/>
      <c r="B278" s="32"/>
      <c r="C278" s="33"/>
      <c r="D278" s="34"/>
      <c r="E278" s="35"/>
      <c r="F278" s="35"/>
      <c r="G278" s="33"/>
      <c r="H278" s="34"/>
      <c r="I278" s="34"/>
      <c r="J278" s="34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6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4"/>
      <c r="BH278" s="34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spans="1:72" ht="15">
      <c r="A279" s="32"/>
      <c r="B279" s="32"/>
      <c r="C279" s="33"/>
      <c r="D279" s="34"/>
      <c r="E279" s="35"/>
      <c r="F279" s="35"/>
      <c r="G279" s="33"/>
      <c r="H279" s="34"/>
      <c r="I279" s="34"/>
      <c r="J279" s="34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6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4"/>
      <c r="BH279" s="34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spans="1:72" ht="15">
      <c r="A280" s="32"/>
      <c r="B280" s="32"/>
      <c r="C280" s="33"/>
      <c r="D280" s="34"/>
      <c r="E280" s="35"/>
      <c r="F280" s="35"/>
      <c r="G280" s="33"/>
      <c r="H280" s="34"/>
      <c r="I280" s="34"/>
      <c r="J280" s="34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6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4"/>
      <c r="BH280" s="34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spans="1:72" ht="15">
      <c r="A281" s="32"/>
      <c r="B281" s="32"/>
      <c r="C281" s="33"/>
      <c r="D281" s="34"/>
      <c r="E281" s="35"/>
      <c r="F281" s="35"/>
      <c r="G281" s="33"/>
      <c r="H281" s="34"/>
      <c r="I281" s="34"/>
      <c r="J281" s="34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6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4"/>
      <c r="BH281" s="34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spans="1:72" ht="15">
      <c r="A282" s="32"/>
      <c r="B282" s="32"/>
      <c r="C282" s="33"/>
      <c r="D282" s="34"/>
      <c r="E282" s="35"/>
      <c r="F282" s="35"/>
      <c r="G282" s="33"/>
      <c r="H282" s="34"/>
      <c r="I282" s="34"/>
      <c r="J282" s="34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6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4"/>
      <c r="BH282" s="34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spans="1:72" ht="15">
      <c r="A283" s="32"/>
      <c r="B283" s="32"/>
      <c r="C283" s="33"/>
      <c r="D283" s="34"/>
      <c r="E283" s="35"/>
      <c r="F283" s="35"/>
      <c r="G283" s="33"/>
      <c r="H283" s="34"/>
      <c r="I283" s="34"/>
      <c r="J283" s="34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6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4"/>
      <c r="BH283" s="34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spans="1:72" ht="15">
      <c r="A284" s="32"/>
      <c r="B284" s="32"/>
      <c r="C284" s="33"/>
      <c r="D284" s="34"/>
      <c r="E284" s="35"/>
      <c r="F284" s="35"/>
      <c r="G284" s="33"/>
      <c r="H284" s="34"/>
      <c r="I284" s="34"/>
      <c r="J284" s="34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6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4"/>
      <c r="BH284" s="34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spans="1:72" ht="15">
      <c r="A285" s="32"/>
      <c r="B285" s="32"/>
      <c r="C285" s="33"/>
      <c r="D285" s="34"/>
      <c r="E285" s="35"/>
      <c r="F285" s="35"/>
      <c r="G285" s="33"/>
      <c r="H285" s="34"/>
      <c r="I285" s="34"/>
      <c r="J285" s="34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6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4"/>
      <c r="BH285" s="34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spans="1:72" ht="15">
      <c r="A286" s="32"/>
      <c r="B286" s="32"/>
      <c r="C286" s="33"/>
      <c r="D286" s="34"/>
      <c r="E286" s="35"/>
      <c r="F286" s="35"/>
      <c r="G286" s="33"/>
      <c r="H286" s="34"/>
      <c r="I286" s="34"/>
      <c r="J286" s="34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6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4"/>
      <c r="BH286" s="34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spans="1:72" ht="15">
      <c r="A287" s="32"/>
      <c r="B287" s="32"/>
      <c r="C287" s="33"/>
      <c r="D287" s="34"/>
      <c r="E287" s="35"/>
      <c r="F287" s="35"/>
      <c r="G287" s="33"/>
      <c r="H287" s="34"/>
      <c r="I287" s="34"/>
      <c r="J287" s="34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6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4"/>
      <c r="BH287" s="34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spans="1:72" ht="15">
      <c r="A288" s="32"/>
      <c r="B288" s="32"/>
      <c r="C288" s="33"/>
      <c r="D288" s="34"/>
      <c r="E288" s="35"/>
      <c r="F288" s="35"/>
      <c r="G288" s="33"/>
      <c r="H288" s="34"/>
      <c r="I288" s="34"/>
      <c r="J288" s="34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6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4"/>
      <c r="BH288" s="34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spans="1:72" ht="15">
      <c r="A289" s="32"/>
      <c r="B289" s="32"/>
      <c r="C289" s="33"/>
      <c r="D289" s="34"/>
      <c r="E289" s="35"/>
      <c r="F289" s="35"/>
      <c r="G289" s="33"/>
      <c r="H289" s="34"/>
      <c r="I289" s="34"/>
      <c r="J289" s="34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6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4"/>
      <c r="BH289" s="34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spans="1:72" ht="15">
      <c r="A290" s="32"/>
      <c r="B290" s="32"/>
      <c r="C290" s="33"/>
      <c r="D290" s="34"/>
      <c r="E290" s="35"/>
      <c r="F290" s="35"/>
      <c r="G290" s="33"/>
      <c r="H290" s="34"/>
      <c r="I290" s="34"/>
      <c r="J290" s="34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6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4"/>
      <c r="BH290" s="34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spans="1:72" ht="15">
      <c r="A291" s="32"/>
      <c r="B291" s="32"/>
      <c r="C291" s="33"/>
      <c r="D291" s="34"/>
      <c r="E291" s="35"/>
      <c r="F291" s="35"/>
      <c r="G291" s="33"/>
      <c r="H291" s="34"/>
      <c r="I291" s="34"/>
      <c r="J291" s="34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6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4"/>
      <c r="BH291" s="34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spans="1:72" ht="15">
      <c r="A292" s="32"/>
      <c r="B292" s="32"/>
      <c r="C292" s="33"/>
      <c r="D292" s="34"/>
      <c r="E292" s="35"/>
      <c r="F292" s="35"/>
      <c r="G292" s="33"/>
      <c r="H292" s="34"/>
      <c r="I292" s="34"/>
      <c r="J292" s="34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6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4"/>
      <c r="BH292" s="34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spans="1:72" ht="15">
      <c r="A293" s="32"/>
      <c r="B293" s="32"/>
      <c r="C293" s="33"/>
      <c r="D293" s="34"/>
      <c r="E293" s="35"/>
      <c r="F293" s="35"/>
      <c r="G293" s="33"/>
      <c r="H293" s="34"/>
      <c r="I293" s="34"/>
      <c r="J293" s="34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6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4"/>
      <c r="BH293" s="34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spans="1:72" ht="15">
      <c r="A294" s="32"/>
      <c r="B294" s="32"/>
      <c r="C294" s="33"/>
      <c r="D294" s="34"/>
      <c r="E294" s="35"/>
      <c r="F294" s="35"/>
      <c r="G294" s="33"/>
      <c r="H294" s="34"/>
      <c r="I294" s="34"/>
      <c r="J294" s="34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6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4"/>
      <c r="BH294" s="34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spans="1:72" ht="15">
      <c r="A295" s="32"/>
      <c r="B295" s="32"/>
      <c r="C295" s="33"/>
      <c r="D295" s="34"/>
      <c r="E295" s="35"/>
      <c r="F295" s="35"/>
      <c r="G295" s="33"/>
      <c r="H295" s="34"/>
      <c r="I295" s="34"/>
      <c r="J295" s="34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6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4"/>
      <c r="BH295" s="34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spans="1:72" ht="15">
      <c r="A296" s="32"/>
      <c r="B296" s="32"/>
      <c r="C296" s="33"/>
      <c r="D296" s="34"/>
      <c r="E296" s="35"/>
      <c r="F296" s="35"/>
      <c r="G296" s="33"/>
      <c r="H296" s="34"/>
      <c r="I296" s="34"/>
      <c r="J296" s="34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6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4"/>
      <c r="BH296" s="34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spans="1:72" ht="15">
      <c r="A297" s="32"/>
      <c r="B297" s="32"/>
      <c r="C297" s="33"/>
      <c r="D297" s="34"/>
      <c r="E297" s="35"/>
      <c r="F297" s="35"/>
      <c r="G297" s="33"/>
      <c r="H297" s="34"/>
      <c r="I297" s="34"/>
      <c r="J297" s="34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6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4"/>
      <c r="BH297" s="34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spans="1:72" ht="15">
      <c r="A298" s="32"/>
      <c r="B298" s="32"/>
      <c r="C298" s="33"/>
      <c r="D298" s="34"/>
      <c r="E298" s="35"/>
      <c r="F298" s="35"/>
      <c r="G298" s="33"/>
      <c r="H298" s="34"/>
      <c r="I298" s="34"/>
      <c r="J298" s="34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6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4"/>
      <c r="BH298" s="34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spans="1:72" ht="15">
      <c r="A299" s="32"/>
      <c r="B299" s="32"/>
      <c r="C299" s="33"/>
      <c r="D299" s="34"/>
      <c r="E299" s="35"/>
      <c r="F299" s="35"/>
      <c r="G299" s="33"/>
      <c r="H299" s="34"/>
      <c r="I299" s="34"/>
      <c r="J299" s="34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6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4"/>
      <c r="BH299" s="34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spans="1:72" ht="15">
      <c r="A300" s="32"/>
      <c r="B300" s="32"/>
      <c r="C300" s="33"/>
      <c r="D300" s="34"/>
      <c r="E300" s="35"/>
      <c r="F300" s="35"/>
      <c r="G300" s="33"/>
      <c r="H300" s="34"/>
      <c r="I300" s="34"/>
      <c r="J300" s="34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6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4"/>
      <c r="BH300" s="34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spans="1:72" ht="15">
      <c r="A301" s="32"/>
      <c r="B301" s="32"/>
      <c r="C301" s="33"/>
      <c r="D301" s="34"/>
      <c r="E301" s="35"/>
      <c r="F301" s="35"/>
      <c r="G301" s="33"/>
      <c r="H301" s="34"/>
      <c r="I301" s="34"/>
      <c r="J301" s="34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6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4"/>
      <c r="BH301" s="34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spans="1:72" ht="15">
      <c r="A302" s="32"/>
      <c r="B302" s="32"/>
      <c r="C302" s="33"/>
      <c r="D302" s="34"/>
      <c r="E302" s="35"/>
      <c r="F302" s="35"/>
      <c r="G302" s="37" t="s">
        <v>73</v>
      </c>
      <c r="H302" s="34"/>
      <c r="I302" s="34"/>
      <c r="J302" s="34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6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4"/>
      <c r="BH302" s="34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spans="1:72" ht="15">
      <c r="A303" s="32"/>
      <c r="B303" s="32"/>
      <c r="C303" s="33"/>
      <c r="D303" s="34"/>
      <c r="E303" s="35"/>
      <c r="F303" s="35"/>
      <c r="G303" s="33"/>
      <c r="H303" s="34"/>
      <c r="I303" s="34"/>
      <c r="J303" s="34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6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4"/>
      <c r="BH303" s="34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spans="1:72" ht="15">
      <c r="A304" s="32"/>
      <c r="B304" s="32"/>
      <c r="C304" s="33"/>
      <c r="D304" s="34"/>
      <c r="E304" s="35"/>
      <c r="F304" s="35"/>
      <c r="G304" s="33"/>
      <c r="H304" s="34"/>
      <c r="I304" s="34"/>
      <c r="J304" s="34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6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4"/>
      <c r="BH304" s="34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spans="1:72" ht="15">
      <c r="A305" s="32"/>
      <c r="B305" s="32"/>
      <c r="C305" s="33"/>
      <c r="D305" s="34"/>
      <c r="E305" s="35"/>
      <c r="F305" s="35"/>
      <c r="G305" s="33"/>
      <c r="H305" s="34"/>
      <c r="I305" s="34"/>
      <c r="J305" s="34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6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4"/>
      <c r="BH305" s="34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spans="1:72" ht="15">
      <c r="A306" s="32"/>
      <c r="B306" s="32"/>
      <c r="C306" s="33"/>
      <c r="D306" s="34"/>
      <c r="E306" s="35"/>
      <c r="F306" s="38" t="s">
        <v>74</v>
      </c>
      <c r="G306" s="37" t="s">
        <v>75</v>
      </c>
      <c r="H306" s="34"/>
      <c r="I306" s="34"/>
      <c r="J306" s="34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6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4"/>
      <c r="BH306" s="34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spans="1:72" ht="15">
      <c r="A307" s="32"/>
      <c r="B307" s="32"/>
      <c r="C307" s="33"/>
      <c r="D307" s="34"/>
      <c r="E307" s="35"/>
      <c r="F307" s="35"/>
      <c r="G307" s="33"/>
      <c r="H307" s="34"/>
      <c r="I307" s="34"/>
      <c r="J307" s="34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6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4"/>
      <c r="BH307" s="34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spans="1:72" ht="15">
      <c r="A308" s="32"/>
      <c r="B308" s="32"/>
      <c r="C308" s="33"/>
      <c r="D308" s="34"/>
      <c r="E308" s="35"/>
      <c r="F308" s="35"/>
      <c r="G308" s="33"/>
      <c r="H308" s="34"/>
      <c r="I308" s="34"/>
      <c r="J308" s="34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6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4"/>
      <c r="BH308" s="34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spans="1:72" ht="15">
      <c r="A309" s="32"/>
      <c r="B309" s="32"/>
      <c r="C309" s="33"/>
      <c r="D309" s="34"/>
      <c r="E309" s="35"/>
      <c r="F309" s="35"/>
      <c r="G309" s="33"/>
      <c r="H309" s="34"/>
      <c r="I309" s="34"/>
      <c r="J309" s="34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6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4"/>
      <c r="BH309" s="34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spans="1:72" ht="15">
      <c r="A310" s="32"/>
      <c r="B310" s="32"/>
      <c r="C310" s="33"/>
      <c r="D310" s="34"/>
      <c r="E310" s="35"/>
      <c r="F310" s="35"/>
      <c r="G310" s="33"/>
      <c r="H310" s="34"/>
      <c r="I310" s="34"/>
      <c r="J310" s="34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6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4"/>
      <c r="BH310" s="34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spans="1:72" ht="15">
      <c r="A311" s="32"/>
      <c r="B311" s="32"/>
      <c r="C311" s="33"/>
      <c r="D311" s="34"/>
      <c r="E311" s="35"/>
      <c r="F311" s="35"/>
      <c r="G311" s="33"/>
      <c r="H311" s="34"/>
      <c r="I311" s="34"/>
      <c r="J311" s="34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6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4"/>
      <c r="BH311" s="34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spans="1:72" ht="15">
      <c r="A312" s="32"/>
      <c r="B312" s="32"/>
      <c r="C312" s="33"/>
      <c r="D312" s="34"/>
      <c r="E312" s="35"/>
      <c r="F312" s="35"/>
      <c r="G312" s="33"/>
      <c r="H312" s="34"/>
      <c r="I312" s="34"/>
      <c r="J312" s="34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6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4"/>
      <c r="BH312" s="34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spans="1:72" ht="15">
      <c r="A313" s="32"/>
      <c r="B313" s="32"/>
      <c r="C313" s="33"/>
      <c r="D313" s="34"/>
      <c r="E313" s="35"/>
      <c r="F313" s="35"/>
      <c r="G313" s="33"/>
      <c r="H313" s="34"/>
      <c r="I313" s="34"/>
      <c r="J313" s="34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6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4"/>
      <c r="BH313" s="34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spans="1:72" ht="15">
      <c r="A314" s="32"/>
      <c r="B314" s="32"/>
      <c r="C314" s="33"/>
      <c r="D314" s="34"/>
      <c r="E314" s="35"/>
      <c r="F314" s="35"/>
      <c r="G314" s="33"/>
      <c r="H314" s="34"/>
      <c r="I314" s="34"/>
      <c r="J314" s="34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6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4"/>
      <c r="BH314" s="34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spans="1:72" ht="15">
      <c r="A315" s="32"/>
      <c r="B315" s="32"/>
      <c r="C315" s="33"/>
      <c r="D315" s="34"/>
      <c r="E315" s="35"/>
      <c r="F315" s="35"/>
      <c r="G315" s="33"/>
      <c r="H315" s="34"/>
      <c r="I315" s="34"/>
      <c r="J315" s="34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6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4"/>
      <c r="BH315" s="34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spans="1:72" ht="15">
      <c r="A316" s="32"/>
      <c r="B316" s="32"/>
      <c r="C316" s="33"/>
      <c r="D316" s="34"/>
      <c r="E316" s="35"/>
      <c r="F316" s="35"/>
      <c r="G316" s="33"/>
      <c r="H316" s="34"/>
      <c r="I316" s="34"/>
      <c r="J316" s="34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6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4"/>
      <c r="BH316" s="34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spans="1:72" ht="15">
      <c r="A317" s="32"/>
      <c r="B317" s="32"/>
      <c r="C317" s="33"/>
      <c r="D317" s="34"/>
      <c r="E317" s="35"/>
      <c r="F317" s="35"/>
      <c r="G317" s="33"/>
      <c r="H317" s="34"/>
      <c r="I317" s="34"/>
      <c r="J317" s="34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6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4"/>
      <c r="BH317" s="34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spans="1:72" ht="15">
      <c r="A318" s="32"/>
      <c r="B318" s="32"/>
      <c r="C318" s="33"/>
      <c r="D318" s="34"/>
      <c r="E318" s="35"/>
      <c r="F318" s="35"/>
      <c r="G318" s="33"/>
      <c r="H318" s="34"/>
      <c r="I318" s="34"/>
      <c r="J318" s="34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6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4"/>
      <c r="BH318" s="34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spans="1:72" ht="15">
      <c r="A319" s="32"/>
      <c r="B319" s="32"/>
      <c r="C319" s="33"/>
      <c r="D319" s="34"/>
      <c r="E319" s="35"/>
      <c r="F319" s="35"/>
      <c r="G319" s="33"/>
      <c r="H319" s="34"/>
      <c r="I319" s="34"/>
      <c r="J319" s="34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6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4"/>
      <c r="BH319" s="34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spans="1:72" ht="15">
      <c r="A320" s="32"/>
      <c r="B320" s="32"/>
      <c r="C320" s="33"/>
      <c r="D320" s="34"/>
      <c r="E320" s="35"/>
      <c r="F320" s="35"/>
      <c r="G320" s="33"/>
      <c r="H320" s="34"/>
      <c r="I320" s="34"/>
      <c r="J320" s="34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6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4"/>
      <c r="BH320" s="34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spans="1:72" ht="15">
      <c r="A321" s="32"/>
      <c r="B321" s="32"/>
      <c r="C321" s="33"/>
      <c r="D321" s="34"/>
      <c r="E321" s="35"/>
      <c r="F321" s="35"/>
      <c r="G321" s="33"/>
      <c r="H321" s="34"/>
      <c r="I321" s="34"/>
      <c r="J321" s="34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6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4"/>
      <c r="BH321" s="34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spans="1:72" ht="15">
      <c r="A322" s="32"/>
      <c r="B322" s="32"/>
      <c r="C322" s="33"/>
      <c r="D322" s="34"/>
      <c r="E322" s="35"/>
      <c r="F322" s="35"/>
      <c r="G322" s="33"/>
      <c r="H322" s="34"/>
      <c r="I322" s="34"/>
      <c r="J322" s="34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6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4"/>
      <c r="BH322" s="34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spans="1:72" ht="15">
      <c r="A323" s="32"/>
      <c r="B323" s="32"/>
      <c r="C323" s="33"/>
      <c r="D323" s="34"/>
      <c r="E323" s="35"/>
      <c r="F323" s="35"/>
      <c r="G323" s="33"/>
      <c r="H323" s="34"/>
      <c r="I323" s="34"/>
      <c r="J323" s="34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6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4"/>
      <c r="BH323" s="34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spans="1:72" ht="15">
      <c r="A324" s="32"/>
      <c r="B324" s="32"/>
      <c r="C324" s="33"/>
      <c r="D324" s="34"/>
      <c r="E324" s="35"/>
      <c r="F324" s="35"/>
      <c r="G324" s="33"/>
      <c r="H324" s="34"/>
      <c r="I324" s="34"/>
      <c r="J324" s="34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6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4"/>
      <c r="BH324" s="34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spans="1:72" ht="15">
      <c r="A325" s="32"/>
      <c r="B325" s="32"/>
      <c r="C325" s="33"/>
      <c r="D325" s="34"/>
      <c r="E325" s="35"/>
      <c r="F325" s="35"/>
      <c r="G325" s="33"/>
      <c r="H325" s="34"/>
      <c r="I325" s="34"/>
      <c r="J325" s="34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6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4"/>
      <c r="BH325" s="34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spans="1:72" ht="15">
      <c r="A326" s="32"/>
      <c r="B326" s="32"/>
      <c r="C326" s="33"/>
      <c r="D326" s="34"/>
      <c r="E326" s="35"/>
      <c r="F326" s="35"/>
      <c r="G326" s="33"/>
      <c r="H326" s="34"/>
      <c r="I326" s="34"/>
      <c r="J326" s="34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6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4"/>
      <c r="BH326" s="34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spans="1:72" ht="15">
      <c r="A327" s="32"/>
      <c r="B327" s="32"/>
      <c r="C327" s="33"/>
      <c r="D327" s="34"/>
      <c r="E327" s="35"/>
      <c r="F327" s="35"/>
      <c r="G327" s="33"/>
      <c r="H327" s="34"/>
      <c r="I327" s="34"/>
      <c r="J327" s="34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6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4"/>
      <c r="BH327" s="34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spans="1:72" ht="15">
      <c r="A328" s="32"/>
      <c r="B328" s="32"/>
      <c r="C328" s="33"/>
      <c r="D328" s="34"/>
      <c r="E328" s="35"/>
      <c r="F328" s="35"/>
      <c r="G328" s="33"/>
      <c r="H328" s="34"/>
      <c r="I328" s="34"/>
      <c r="J328" s="34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6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4"/>
      <c r="BH328" s="34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spans="1:72" ht="15">
      <c r="A329" s="32"/>
      <c r="B329" s="32"/>
      <c r="C329" s="33"/>
      <c r="D329" s="34"/>
      <c r="E329" s="35"/>
      <c r="F329" s="35"/>
      <c r="G329" s="33"/>
      <c r="H329" s="34"/>
      <c r="I329" s="34"/>
      <c r="J329" s="34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6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4"/>
      <c r="BH329" s="34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spans="1:72" ht="15">
      <c r="A330" s="32"/>
      <c r="B330" s="32"/>
      <c r="C330" s="33"/>
      <c r="D330" s="34"/>
      <c r="E330" s="35"/>
      <c r="F330" s="35"/>
      <c r="G330" s="33"/>
      <c r="H330" s="34"/>
      <c r="I330" s="34"/>
      <c r="J330" s="34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6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4"/>
      <c r="BH330" s="34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spans="1:72" ht="15">
      <c r="A331" s="32"/>
      <c r="B331" s="32"/>
      <c r="C331" s="33"/>
      <c r="D331" s="34"/>
      <c r="E331" s="35"/>
      <c r="F331" s="35"/>
      <c r="G331" s="33"/>
      <c r="H331" s="34"/>
      <c r="I331" s="34"/>
      <c r="J331" s="34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6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4"/>
      <c r="BH331" s="34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spans="1:72" ht="15">
      <c r="A332" s="32"/>
      <c r="B332" s="32"/>
      <c r="C332" s="33"/>
      <c r="D332" s="34"/>
      <c r="E332" s="35"/>
      <c r="F332" s="35"/>
      <c r="G332" s="33"/>
      <c r="H332" s="34"/>
      <c r="I332" s="34"/>
      <c r="J332" s="34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6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4"/>
      <c r="BH332" s="34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spans="1:72" ht="15">
      <c r="A333" s="32"/>
      <c r="B333" s="32"/>
      <c r="C333" s="33"/>
      <c r="D333" s="34"/>
      <c r="E333" s="35"/>
      <c r="F333" s="35"/>
      <c r="G333" s="33"/>
      <c r="H333" s="34"/>
      <c r="I333" s="34"/>
      <c r="J333" s="34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6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4"/>
      <c r="BH333" s="34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spans="1:72" ht="15">
      <c r="A334" s="32"/>
      <c r="B334" s="32"/>
      <c r="C334" s="33"/>
      <c r="D334" s="34"/>
      <c r="E334" s="35"/>
      <c r="F334" s="35"/>
      <c r="G334" s="33"/>
      <c r="H334" s="34"/>
      <c r="I334" s="34"/>
      <c r="J334" s="34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6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4"/>
      <c r="BH334" s="34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spans="1:72" ht="15">
      <c r="A335" s="32"/>
      <c r="B335" s="32"/>
      <c r="C335" s="33"/>
      <c r="D335" s="34"/>
      <c r="E335" s="35"/>
      <c r="F335" s="35"/>
      <c r="G335" s="33"/>
      <c r="H335" s="34"/>
      <c r="I335" s="34"/>
      <c r="J335" s="34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6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4"/>
      <c r="BH335" s="34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spans="1:72" ht="15">
      <c r="A336" s="32"/>
      <c r="B336" s="32"/>
      <c r="C336" s="33"/>
      <c r="D336" s="34"/>
      <c r="E336" s="35"/>
      <c r="F336" s="35"/>
      <c r="G336" s="33"/>
      <c r="H336" s="34"/>
      <c r="I336" s="34"/>
      <c r="J336" s="34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6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4"/>
      <c r="BH336" s="34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spans="1:72" ht="15">
      <c r="A337" s="32"/>
      <c r="B337" s="32"/>
      <c r="C337" s="33"/>
      <c r="D337" s="34"/>
      <c r="E337" s="35"/>
      <c r="F337" s="35"/>
      <c r="G337" s="33"/>
      <c r="H337" s="34"/>
      <c r="I337" s="34"/>
      <c r="J337" s="34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6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4"/>
      <c r="BH337" s="34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spans="1:72" ht="15">
      <c r="A338" s="32"/>
      <c r="B338" s="32"/>
      <c r="C338" s="33"/>
      <c r="D338" s="34"/>
      <c r="E338" s="35"/>
      <c r="F338" s="35"/>
      <c r="G338" s="33"/>
      <c r="H338" s="34"/>
      <c r="I338" s="34"/>
      <c r="J338" s="34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6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4"/>
      <c r="BH338" s="34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spans="1:72" ht="15">
      <c r="A339" s="32"/>
      <c r="B339" s="32"/>
      <c r="C339" s="33"/>
      <c r="D339" s="34"/>
      <c r="E339" s="35"/>
      <c r="F339" s="35"/>
      <c r="G339" s="33"/>
      <c r="H339" s="34"/>
      <c r="I339" s="34"/>
      <c r="J339" s="34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6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4"/>
      <c r="BH339" s="34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spans="1:72" ht="15">
      <c r="A340" s="32"/>
      <c r="B340" s="32"/>
      <c r="C340" s="33"/>
      <c r="D340" s="34"/>
      <c r="E340" s="35"/>
      <c r="F340" s="35"/>
      <c r="G340" s="33"/>
      <c r="H340" s="34"/>
      <c r="I340" s="34"/>
      <c r="J340" s="34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6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4"/>
      <c r="BH340" s="34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spans="1:72" ht="15">
      <c r="A341" s="32"/>
      <c r="B341" s="32"/>
      <c r="C341" s="33"/>
      <c r="D341" s="34"/>
      <c r="E341" s="35"/>
      <c r="F341" s="35"/>
      <c r="G341" s="33"/>
      <c r="H341" s="34"/>
      <c r="I341" s="34"/>
      <c r="J341" s="34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6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4"/>
      <c r="BH341" s="34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spans="1:72" ht="15">
      <c r="A342" s="32"/>
      <c r="B342" s="32"/>
      <c r="C342" s="33"/>
      <c r="D342" s="34"/>
      <c r="E342" s="35"/>
      <c r="F342" s="35"/>
      <c r="G342" s="33"/>
      <c r="H342" s="34"/>
      <c r="I342" s="34"/>
      <c r="J342" s="34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6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4"/>
      <c r="BH342" s="34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spans="1:72" ht="15">
      <c r="A343" s="32"/>
      <c r="B343" s="32"/>
      <c r="C343" s="33"/>
      <c r="D343" s="34"/>
      <c r="E343" s="35"/>
      <c r="F343" s="35"/>
      <c r="G343" s="33"/>
      <c r="H343" s="34"/>
      <c r="I343" s="34"/>
      <c r="J343" s="34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6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4"/>
      <c r="BH343" s="34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spans="1:72" ht="15">
      <c r="A344" s="32"/>
      <c r="B344" s="32"/>
      <c r="C344" s="33"/>
      <c r="D344" s="34"/>
      <c r="E344" s="35"/>
      <c r="F344" s="35"/>
      <c r="G344" s="33"/>
      <c r="H344" s="34"/>
      <c r="I344" s="34"/>
      <c r="J344" s="34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6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4"/>
      <c r="BH344" s="34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spans="1:72" ht="15">
      <c r="A345" s="32"/>
      <c r="B345" s="32"/>
      <c r="C345" s="33"/>
      <c r="D345" s="34"/>
      <c r="E345" s="35"/>
      <c r="F345" s="35"/>
      <c r="G345" s="33"/>
      <c r="H345" s="34"/>
      <c r="I345" s="34"/>
      <c r="J345" s="34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6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4"/>
      <c r="BH345" s="34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spans="1:72" ht="15">
      <c r="A346" s="32"/>
      <c r="B346" s="32"/>
      <c r="C346" s="33"/>
      <c r="D346" s="34"/>
      <c r="E346" s="35"/>
      <c r="F346" s="35"/>
      <c r="G346" s="33"/>
      <c r="H346" s="34"/>
      <c r="I346" s="34"/>
      <c r="J346" s="34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6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4"/>
      <c r="BH346" s="34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spans="1:72" ht="15">
      <c r="A347" s="32"/>
      <c r="B347" s="32"/>
      <c r="C347" s="33"/>
      <c r="D347" s="34"/>
      <c r="E347" s="35"/>
      <c r="F347" s="35"/>
      <c r="G347" s="33"/>
      <c r="H347" s="34"/>
      <c r="I347" s="34"/>
      <c r="J347" s="34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6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4"/>
      <c r="BH347" s="34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spans="1:72" ht="15">
      <c r="A348" s="32"/>
      <c r="B348" s="32"/>
      <c r="C348" s="33"/>
      <c r="D348" s="34"/>
      <c r="E348" s="35"/>
      <c r="F348" s="35"/>
      <c r="G348" s="33"/>
      <c r="H348" s="34"/>
      <c r="I348" s="34"/>
      <c r="J348" s="34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6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4"/>
      <c r="BH348" s="34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spans="1:72" ht="15">
      <c r="A349" s="32"/>
      <c r="B349" s="32"/>
      <c r="C349" s="33"/>
      <c r="D349" s="34"/>
      <c r="E349" s="35"/>
      <c r="F349" s="35"/>
      <c r="G349" s="33"/>
      <c r="H349" s="34"/>
      <c r="I349" s="34"/>
      <c r="J349" s="34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6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4"/>
      <c r="BH349" s="34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spans="1:72" ht="15">
      <c r="A350" s="32"/>
      <c r="B350" s="32"/>
      <c r="C350" s="33"/>
      <c r="D350" s="34"/>
      <c r="E350" s="35"/>
      <c r="F350" s="35"/>
      <c r="G350" s="33"/>
      <c r="H350" s="34"/>
      <c r="I350" s="34"/>
      <c r="J350" s="34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6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4"/>
      <c r="BH350" s="34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spans="1:72" ht="15">
      <c r="A351" s="32"/>
      <c r="B351" s="32"/>
      <c r="C351" s="33"/>
      <c r="D351" s="34"/>
      <c r="E351" s="35"/>
      <c r="F351" s="35"/>
      <c r="G351" s="33"/>
      <c r="H351" s="34"/>
      <c r="I351" s="34"/>
      <c r="J351" s="34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6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4"/>
      <c r="BH351" s="34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spans="1:72" ht="15">
      <c r="A352" s="32"/>
      <c r="B352" s="32"/>
      <c r="C352" s="33"/>
      <c r="D352" s="34"/>
      <c r="E352" s="35"/>
      <c r="F352" s="35"/>
      <c r="G352" s="33"/>
      <c r="H352" s="34"/>
      <c r="I352" s="34"/>
      <c r="J352" s="34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6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4"/>
      <c r="BH352" s="34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spans="1:72" ht="15">
      <c r="A353" s="32"/>
      <c r="B353" s="32"/>
      <c r="C353" s="33"/>
      <c r="D353" s="34"/>
      <c r="E353" s="35"/>
      <c r="F353" s="35"/>
      <c r="G353" s="33"/>
      <c r="H353" s="34"/>
      <c r="I353" s="34"/>
      <c r="J353" s="34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6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4"/>
      <c r="BH353" s="34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spans="1:72" ht="15">
      <c r="A354" s="32"/>
      <c r="B354" s="32"/>
      <c r="C354" s="33"/>
      <c r="D354" s="34"/>
      <c r="E354" s="35"/>
      <c r="F354" s="35"/>
      <c r="G354" s="33"/>
      <c r="H354" s="34"/>
      <c r="I354" s="34"/>
      <c r="J354" s="34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6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4"/>
      <c r="BH354" s="34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spans="1:72" ht="15">
      <c r="A355" s="32"/>
      <c r="B355" s="32"/>
      <c r="C355" s="33"/>
      <c r="D355" s="34"/>
      <c r="E355" s="35"/>
      <c r="F355" s="35"/>
      <c r="G355" s="33"/>
      <c r="H355" s="34"/>
      <c r="I355" s="34"/>
      <c r="J355" s="34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6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4"/>
      <c r="BH355" s="34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spans="1:72" ht="15">
      <c r="A356" s="32"/>
      <c r="B356" s="32"/>
      <c r="C356" s="33"/>
      <c r="D356" s="34"/>
      <c r="E356" s="35"/>
      <c r="F356" s="35"/>
      <c r="G356" s="33"/>
      <c r="H356" s="34"/>
      <c r="I356" s="34"/>
      <c r="J356" s="34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6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4"/>
      <c r="BH356" s="34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spans="1:72" ht="15">
      <c r="A357" s="32"/>
      <c r="B357" s="32"/>
      <c r="C357" s="33"/>
      <c r="D357" s="34"/>
      <c r="E357" s="35"/>
      <c r="F357" s="35"/>
      <c r="G357" s="33"/>
      <c r="H357" s="34"/>
      <c r="I357" s="34"/>
      <c r="J357" s="34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6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4"/>
      <c r="BH357" s="34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spans="1:72" ht="15">
      <c r="A358" s="32"/>
      <c r="B358" s="32"/>
      <c r="C358" s="33"/>
      <c r="D358" s="34"/>
      <c r="E358" s="35"/>
      <c r="F358" s="35"/>
      <c r="G358" s="33"/>
      <c r="H358" s="34"/>
      <c r="I358" s="34"/>
      <c r="J358" s="34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6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4"/>
      <c r="BH358" s="34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spans="1:72" ht="15">
      <c r="A359" s="32"/>
      <c r="B359" s="32"/>
      <c r="C359" s="33"/>
      <c r="D359" s="34"/>
      <c r="E359" s="35"/>
      <c r="F359" s="35"/>
      <c r="G359" s="33"/>
      <c r="H359" s="34"/>
      <c r="I359" s="34"/>
      <c r="J359" s="34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6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4"/>
      <c r="BH359" s="34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spans="1:72" ht="15">
      <c r="A360" s="32"/>
      <c r="B360" s="32"/>
      <c r="C360" s="33"/>
      <c r="D360" s="34"/>
      <c r="E360" s="35"/>
      <c r="F360" s="35"/>
      <c r="G360" s="33"/>
      <c r="H360" s="34"/>
      <c r="I360" s="34"/>
      <c r="J360" s="34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6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4"/>
      <c r="BH360" s="34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spans="1:72" ht="15">
      <c r="A361" s="32"/>
      <c r="B361" s="32"/>
      <c r="C361" s="33"/>
      <c r="D361" s="34"/>
      <c r="E361" s="35"/>
      <c r="F361" s="35"/>
      <c r="G361" s="33"/>
      <c r="H361" s="34"/>
      <c r="I361" s="34"/>
      <c r="J361" s="34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6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4"/>
      <c r="BH361" s="34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spans="1:72" ht="15">
      <c r="A362" s="32"/>
      <c r="B362" s="32"/>
      <c r="C362" s="33"/>
      <c r="D362" s="34"/>
      <c r="E362" s="35"/>
      <c r="F362" s="35"/>
      <c r="G362" s="33"/>
      <c r="H362" s="34"/>
      <c r="I362" s="34"/>
      <c r="J362" s="34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6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4"/>
      <c r="BH362" s="34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spans="1:72" ht="15">
      <c r="A363" s="32"/>
      <c r="B363" s="32"/>
      <c r="C363" s="33"/>
      <c r="D363" s="34"/>
      <c r="E363" s="35"/>
      <c r="F363" s="35"/>
      <c r="G363" s="33"/>
      <c r="H363" s="34"/>
      <c r="I363" s="34"/>
      <c r="J363" s="34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6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4"/>
      <c r="BH363" s="34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spans="1:72" ht="15">
      <c r="A364" s="32"/>
      <c r="B364" s="32"/>
      <c r="C364" s="33"/>
      <c r="D364" s="34"/>
      <c r="E364" s="35"/>
      <c r="F364" s="35"/>
      <c r="G364" s="33"/>
      <c r="H364" s="34"/>
      <c r="I364" s="34"/>
      <c r="J364" s="34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6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4"/>
      <c r="BH364" s="34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spans="1:72" ht="15">
      <c r="A365" s="32"/>
      <c r="B365" s="32"/>
      <c r="C365" s="33"/>
      <c r="D365" s="34"/>
      <c r="E365" s="35"/>
      <c r="F365" s="35"/>
      <c r="G365" s="33"/>
      <c r="H365" s="34"/>
      <c r="I365" s="34"/>
      <c r="J365" s="34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6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4"/>
      <c r="BH365" s="34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spans="1:72" ht="15">
      <c r="A366" s="32"/>
      <c r="B366" s="32"/>
      <c r="C366" s="33"/>
      <c r="D366" s="34"/>
      <c r="E366" s="35"/>
      <c r="F366" s="35"/>
      <c r="G366" s="33"/>
      <c r="H366" s="34"/>
      <c r="I366" s="34"/>
      <c r="J366" s="34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6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4"/>
      <c r="BH366" s="34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spans="1:72" ht="15">
      <c r="A367" s="32"/>
      <c r="B367" s="32"/>
      <c r="C367" s="33"/>
      <c r="D367" s="34"/>
      <c r="E367" s="35"/>
      <c r="F367" s="35"/>
      <c r="G367" s="33"/>
      <c r="H367" s="34"/>
      <c r="I367" s="34"/>
      <c r="J367" s="34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6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4"/>
      <c r="BH367" s="34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spans="1:72" ht="15">
      <c r="A368" s="32"/>
      <c r="B368" s="32"/>
      <c r="C368" s="33"/>
      <c r="D368" s="34"/>
      <c r="E368" s="35"/>
      <c r="F368" s="35"/>
      <c r="G368" s="33"/>
      <c r="H368" s="34"/>
      <c r="I368" s="34"/>
      <c r="J368" s="34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6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4"/>
      <c r="BH368" s="34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spans="1:72" ht="15">
      <c r="A369" s="32"/>
      <c r="B369" s="32"/>
      <c r="C369" s="33"/>
      <c r="D369" s="34"/>
      <c r="E369" s="35"/>
      <c r="F369" s="35"/>
      <c r="G369" s="33"/>
      <c r="H369" s="34"/>
      <c r="I369" s="34"/>
      <c r="J369" s="34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6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4"/>
      <c r="BH369" s="34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spans="1:72" ht="15">
      <c r="A370" s="32"/>
      <c r="B370" s="32"/>
      <c r="C370" s="33"/>
      <c r="D370" s="34"/>
      <c r="E370" s="35"/>
      <c r="F370" s="35"/>
      <c r="G370" s="33"/>
      <c r="H370" s="34"/>
      <c r="I370" s="34"/>
      <c r="J370" s="34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6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4"/>
      <c r="BH370" s="34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spans="1:72" ht="15">
      <c r="A371" s="32"/>
      <c r="B371" s="32"/>
      <c r="C371" s="33"/>
      <c r="D371" s="34"/>
      <c r="E371" s="35"/>
      <c r="F371" s="35"/>
      <c r="G371" s="33"/>
      <c r="H371" s="34"/>
      <c r="I371" s="34"/>
      <c r="J371" s="34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6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4"/>
      <c r="BH371" s="34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spans="1:72" ht="15">
      <c r="A372" s="32"/>
      <c r="B372" s="32"/>
      <c r="C372" s="33"/>
      <c r="D372" s="34"/>
      <c r="E372" s="35"/>
      <c r="F372" s="35"/>
      <c r="G372" s="33"/>
      <c r="H372" s="34"/>
      <c r="I372" s="34"/>
      <c r="J372" s="34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6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4"/>
      <c r="BH372" s="34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spans="1:72" ht="15">
      <c r="A373" s="32"/>
      <c r="B373" s="32"/>
      <c r="C373" s="33"/>
      <c r="D373" s="34"/>
      <c r="E373" s="35"/>
      <c r="F373" s="35"/>
      <c r="G373" s="33"/>
      <c r="H373" s="34"/>
      <c r="I373" s="34"/>
      <c r="J373" s="34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6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4"/>
      <c r="BH373" s="34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spans="1:72" ht="15">
      <c r="A374" s="32"/>
      <c r="B374" s="32"/>
      <c r="C374" s="33"/>
      <c r="D374" s="34"/>
      <c r="E374" s="35"/>
      <c r="F374" s="35"/>
      <c r="G374" s="33"/>
      <c r="H374" s="34"/>
      <c r="I374" s="34"/>
      <c r="J374" s="34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6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4"/>
      <c r="BH374" s="34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spans="1:72" ht="15">
      <c r="A375" s="32"/>
      <c r="B375" s="32"/>
      <c r="C375" s="33"/>
      <c r="D375" s="34"/>
      <c r="E375" s="35"/>
      <c r="F375" s="35"/>
      <c r="G375" s="33"/>
      <c r="H375" s="34"/>
      <c r="I375" s="34"/>
      <c r="J375" s="34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6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4"/>
      <c r="BH375" s="34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spans="1:72" ht="15">
      <c r="A376" s="32"/>
      <c r="B376" s="32"/>
      <c r="C376" s="33"/>
      <c r="D376" s="34"/>
      <c r="E376" s="35"/>
      <c r="F376" s="35"/>
      <c r="G376" s="33"/>
      <c r="H376" s="34"/>
      <c r="I376" s="34"/>
      <c r="J376" s="34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6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4"/>
      <c r="BH376" s="34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spans="1:72" ht="15">
      <c r="A377" s="32"/>
      <c r="B377" s="32"/>
      <c r="C377" s="33"/>
      <c r="D377" s="34"/>
      <c r="E377" s="35"/>
      <c r="F377" s="35"/>
      <c r="G377" s="33"/>
      <c r="H377" s="34"/>
      <c r="I377" s="34"/>
      <c r="J377" s="34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6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4"/>
      <c r="BH377" s="34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spans="1:72" ht="15">
      <c r="A378" s="32"/>
      <c r="B378" s="32"/>
      <c r="C378" s="33"/>
      <c r="D378" s="34"/>
      <c r="E378" s="35"/>
      <c r="F378" s="35"/>
      <c r="G378" s="33"/>
      <c r="H378" s="34"/>
      <c r="I378" s="34"/>
      <c r="J378" s="34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6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4"/>
      <c r="BH378" s="34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spans="1:72" ht="15">
      <c r="A379" s="32"/>
      <c r="B379" s="32"/>
      <c r="C379" s="33"/>
      <c r="D379" s="34"/>
      <c r="E379" s="35"/>
      <c r="F379" s="35"/>
      <c r="G379" s="33"/>
      <c r="H379" s="34"/>
      <c r="I379" s="34"/>
      <c r="J379" s="34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6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4"/>
      <c r="BH379" s="34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spans="1:72" ht="15">
      <c r="A380" s="32"/>
      <c r="B380" s="32"/>
      <c r="C380" s="33"/>
      <c r="D380" s="34"/>
      <c r="E380" s="35"/>
      <c r="F380" s="35"/>
      <c r="G380" s="33"/>
      <c r="H380" s="34"/>
      <c r="I380" s="34"/>
      <c r="J380" s="34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6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4"/>
      <c r="BH380" s="34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spans="1:72" ht="15">
      <c r="A381" s="32"/>
      <c r="B381" s="32"/>
      <c r="C381" s="33"/>
      <c r="D381" s="34"/>
      <c r="E381" s="35"/>
      <c r="F381" s="35"/>
      <c r="G381" s="33"/>
      <c r="H381" s="34"/>
      <c r="I381" s="34"/>
      <c r="J381" s="34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6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4"/>
      <c r="BH381" s="34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spans="1:72" ht="15">
      <c r="A382" s="32"/>
      <c r="B382" s="32"/>
      <c r="C382" s="33"/>
      <c r="D382" s="34"/>
      <c r="E382" s="35"/>
      <c r="F382" s="35"/>
      <c r="G382" s="33"/>
      <c r="H382" s="34"/>
      <c r="I382" s="34"/>
      <c r="J382" s="34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6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4"/>
      <c r="BH382" s="34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spans="1:72" ht="15">
      <c r="A383" s="32"/>
      <c r="B383" s="32"/>
      <c r="C383" s="33"/>
      <c r="D383" s="34"/>
      <c r="E383" s="35"/>
      <c r="F383" s="35"/>
      <c r="G383" s="33"/>
      <c r="H383" s="34"/>
      <c r="I383" s="34"/>
      <c r="J383" s="34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6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4"/>
      <c r="BH383" s="34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spans="1:72" ht="15">
      <c r="A384" s="32"/>
      <c r="B384" s="32"/>
      <c r="C384" s="33"/>
      <c r="D384" s="34"/>
      <c r="E384" s="35"/>
      <c r="F384" s="35"/>
      <c r="G384" s="33"/>
      <c r="H384" s="34"/>
      <c r="I384" s="34"/>
      <c r="J384" s="34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6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4"/>
      <c r="BH384" s="34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spans="1:72" ht="15">
      <c r="A385" s="32"/>
      <c r="B385" s="32"/>
      <c r="C385" s="33"/>
      <c r="D385" s="34"/>
      <c r="E385" s="35"/>
      <c r="F385" s="35"/>
      <c r="G385" s="33"/>
      <c r="H385" s="34"/>
      <c r="I385" s="34"/>
      <c r="J385" s="34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6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4"/>
      <c r="BH385" s="34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spans="1:72" ht="15">
      <c r="A386" s="32"/>
      <c r="B386" s="32"/>
      <c r="C386" s="33"/>
      <c r="D386" s="34"/>
      <c r="E386" s="35"/>
      <c r="F386" s="35"/>
      <c r="G386" s="33"/>
      <c r="H386" s="34"/>
      <c r="I386" s="34"/>
      <c r="J386" s="34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6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4"/>
      <c r="BH386" s="34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spans="1:72" ht="15">
      <c r="A387" s="32"/>
      <c r="B387" s="32"/>
      <c r="C387" s="33"/>
      <c r="D387" s="34"/>
      <c r="E387" s="35"/>
      <c r="F387" s="35"/>
      <c r="G387" s="33"/>
      <c r="H387" s="34"/>
      <c r="I387" s="34"/>
      <c r="J387" s="34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6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4"/>
      <c r="BH387" s="34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spans="1:72" ht="15">
      <c r="A388" s="32"/>
      <c r="B388" s="32"/>
      <c r="C388" s="33"/>
      <c r="D388" s="34"/>
      <c r="E388" s="35"/>
      <c r="F388" s="35"/>
      <c r="G388" s="33"/>
      <c r="H388" s="34"/>
      <c r="I388" s="34"/>
      <c r="J388" s="34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6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4"/>
      <c r="BH388" s="34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spans="1:72" ht="15">
      <c r="A389" s="32"/>
      <c r="B389" s="32"/>
      <c r="C389" s="33"/>
      <c r="D389" s="34"/>
      <c r="E389" s="35"/>
      <c r="F389" s="35"/>
      <c r="G389" s="33"/>
      <c r="H389" s="34"/>
      <c r="I389" s="34"/>
      <c r="J389" s="34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6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4"/>
      <c r="BH389" s="34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spans="1:72" ht="15">
      <c r="A390" s="32"/>
      <c r="B390" s="32"/>
      <c r="C390" s="33"/>
      <c r="D390" s="34"/>
      <c r="E390" s="35"/>
      <c r="F390" s="35"/>
      <c r="G390" s="33"/>
      <c r="H390" s="34"/>
      <c r="I390" s="34"/>
      <c r="J390" s="34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6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4"/>
      <c r="BH390" s="34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spans="1:72" ht="15">
      <c r="A391" s="32"/>
      <c r="B391" s="32"/>
      <c r="C391" s="33"/>
      <c r="D391" s="34"/>
      <c r="E391" s="35"/>
      <c r="F391" s="35"/>
      <c r="G391" s="33"/>
      <c r="H391" s="34"/>
      <c r="I391" s="34"/>
      <c r="J391" s="34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6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4"/>
      <c r="BH391" s="34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spans="1:72" ht="15">
      <c r="A392" s="32"/>
      <c r="B392" s="32"/>
      <c r="C392" s="33"/>
      <c r="D392" s="34"/>
      <c r="E392" s="35"/>
      <c r="F392" s="35"/>
      <c r="G392" s="33"/>
      <c r="H392" s="34"/>
      <c r="I392" s="34"/>
      <c r="J392" s="34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6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4"/>
      <c r="BH392" s="34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spans="1:72" ht="15">
      <c r="A393" s="32"/>
      <c r="B393" s="32"/>
      <c r="C393" s="33"/>
      <c r="D393" s="34"/>
      <c r="E393" s="35"/>
      <c r="F393" s="35"/>
      <c r="G393" s="33"/>
      <c r="H393" s="34"/>
      <c r="I393" s="34"/>
      <c r="J393" s="34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6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4"/>
      <c r="BH393" s="34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spans="1:72" ht="15">
      <c r="A394" s="32"/>
      <c r="B394" s="32"/>
      <c r="C394" s="33"/>
      <c r="D394" s="34"/>
      <c r="E394" s="35"/>
      <c r="F394" s="35"/>
      <c r="G394" s="33"/>
      <c r="H394" s="34"/>
      <c r="I394" s="34"/>
      <c r="J394" s="34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6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4"/>
      <c r="BH394" s="34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spans="1:72" ht="15">
      <c r="A395" s="32"/>
      <c r="B395" s="32"/>
      <c r="C395" s="33"/>
      <c r="D395" s="34"/>
      <c r="E395" s="35"/>
      <c r="F395" s="35"/>
      <c r="G395" s="33"/>
      <c r="H395" s="34"/>
      <c r="I395" s="34"/>
      <c r="J395" s="34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6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4"/>
      <c r="BH395" s="34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spans="1:72" ht="15">
      <c r="A396" s="32"/>
      <c r="B396" s="32"/>
      <c r="C396" s="33"/>
      <c r="D396" s="34"/>
      <c r="E396" s="35"/>
      <c r="F396" s="35"/>
      <c r="G396" s="33"/>
      <c r="H396" s="34"/>
      <c r="I396" s="34"/>
      <c r="J396" s="34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6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4"/>
      <c r="BH396" s="34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spans="1:72" ht="15">
      <c r="A397" s="32"/>
      <c r="B397" s="32"/>
      <c r="C397" s="33"/>
      <c r="D397" s="34"/>
      <c r="E397" s="35"/>
      <c r="F397" s="35"/>
      <c r="G397" s="33"/>
      <c r="H397" s="34"/>
      <c r="I397" s="34"/>
      <c r="J397" s="34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6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4"/>
      <c r="BH397" s="34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spans="1:72" ht="15">
      <c r="A398" s="32"/>
      <c r="B398" s="32"/>
      <c r="C398" s="33"/>
      <c r="D398" s="34"/>
      <c r="E398" s="35"/>
      <c r="F398" s="35"/>
      <c r="G398" s="33"/>
      <c r="H398" s="34"/>
      <c r="I398" s="34"/>
      <c r="J398" s="34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6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4"/>
      <c r="BH398" s="34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spans="1:72" ht="15">
      <c r="A399" s="32"/>
      <c r="B399" s="32"/>
      <c r="C399" s="33"/>
      <c r="D399" s="34"/>
      <c r="E399" s="35"/>
      <c r="F399" s="35"/>
      <c r="G399" s="33"/>
      <c r="H399" s="34"/>
      <c r="I399" s="34"/>
      <c r="J399" s="34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6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4"/>
      <c r="BH399" s="34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spans="1:72" ht="15">
      <c r="A400" s="32"/>
      <c r="B400" s="32"/>
      <c r="C400" s="33"/>
      <c r="D400" s="34"/>
      <c r="E400" s="35"/>
      <c r="F400" s="35"/>
      <c r="G400" s="33"/>
      <c r="H400" s="34"/>
      <c r="I400" s="34"/>
      <c r="J400" s="34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6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4"/>
      <c r="BH400" s="34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spans="1:72" ht="15">
      <c r="A401" s="32"/>
      <c r="B401" s="32"/>
      <c r="C401" s="33"/>
      <c r="D401" s="34"/>
      <c r="E401" s="35"/>
      <c r="F401" s="35"/>
      <c r="G401" s="33"/>
      <c r="H401" s="34"/>
      <c r="I401" s="34"/>
      <c r="J401" s="34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6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4"/>
      <c r="BH401" s="34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spans="1:72" ht="15">
      <c r="A402" s="32"/>
      <c r="B402" s="32"/>
      <c r="C402" s="33"/>
      <c r="D402" s="34"/>
      <c r="E402" s="35"/>
      <c r="F402" s="35"/>
      <c r="G402" s="33"/>
      <c r="H402" s="34"/>
      <c r="I402" s="34"/>
      <c r="J402" s="34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6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4"/>
      <c r="BH402" s="34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spans="1:72" ht="15">
      <c r="A403" s="32"/>
      <c r="B403" s="32"/>
      <c r="C403" s="33"/>
      <c r="D403" s="34"/>
      <c r="E403" s="35"/>
      <c r="F403" s="35"/>
      <c r="G403" s="33"/>
      <c r="H403" s="34"/>
      <c r="I403" s="34"/>
      <c r="J403" s="34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6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4"/>
      <c r="BH403" s="34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spans="1:72" ht="15">
      <c r="A404" s="32"/>
      <c r="B404" s="32"/>
      <c r="C404" s="33"/>
      <c r="D404" s="34"/>
      <c r="E404" s="35"/>
      <c r="F404" s="35"/>
      <c r="G404" s="33"/>
      <c r="H404" s="34"/>
      <c r="I404" s="34"/>
      <c r="J404" s="34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6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4"/>
      <c r="BH404" s="34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spans="1:72" ht="15">
      <c r="A405" s="32"/>
      <c r="B405" s="32"/>
      <c r="C405" s="33"/>
      <c r="D405" s="34"/>
      <c r="E405" s="35"/>
      <c r="F405" s="35"/>
      <c r="G405" s="33"/>
      <c r="H405" s="34"/>
      <c r="I405" s="34"/>
      <c r="J405" s="34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6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4"/>
      <c r="BH405" s="34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spans="1:72" ht="15">
      <c r="A406" s="32"/>
      <c r="B406" s="32"/>
      <c r="C406" s="33"/>
      <c r="D406" s="34"/>
      <c r="E406" s="35"/>
      <c r="F406" s="35"/>
      <c r="G406" s="33"/>
      <c r="H406" s="34"/>
      <c r="I406" s="34"/>
      <c r="J406" s="34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6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4"/>
      <c r="BH406" s="34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spans="1:72" ht="15">
      <c r="A407" s="32"/>
      <c r="B407" s="32"/>
      <c r="C407" s="33"/>
      <c r="D407" s="34"/>
      <c r="E407" s="35"/>
      <c r="F407" s="35"/>
      <c r="G407" s="33"/>
      <c r="H407" s="34"/>
      <c r="I407" s="34"/>
      <c r="J407" s="34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6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4"/>
      <c r="BH407" s="34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spans="1:72" ht="15">
      <c r="A408" s="32"/>
      <c r="B408" s="32"/>
      <c r="C408" s="33"/>
      <c r="D408" s="34"/>
      <c r="E408" s="35"/>
      <c r="F408" s="35"/>
      <c r="G408" s="33"/>
      <c r="H408" s="34"/>
      <c r="I408" s="34"/>
      <c r="J408" s="34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6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4"/>
      <c r="BH408" s="34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spans="1:72" ht="15">
      <c r="A409" s="32"/>
      <c r="B409" s="32"/>
      <c r="C409" s="33"/>
      <c r="D409" s="34"/>
      <c r="E409" s="35"/>
      <c r="F409" s="35"/>
      <c r="G409" s="33"/>
      <c r="H409" s="34"/>
      <c r="I409" s="34"/>
      <c r="J409" s="34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6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4"/>
      <c r="BH409" s="34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spans="1:72" ht="15">
      <c r="A410" s="32"/>
      <c r="B410" s="32"/>
      <c r="C410" s="33"/>
      <c r="D410" s="34"/>
      <c r="E410" s="35"/>
      <c r="F410" s="35"/>
      <c r="G410" s="33"/>
      <c r="H410" s="34"/>
      <c r="I410" s="34"/>
      <c r="J410" s="34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6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4"/>
      <c r="BH410" s="34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spans="1:72" ht="15">
      <c r="A411" s="32"/>
      <c r="B411" s="32"/>
      <c r="C411" s="33"/>
      <c r="D411" s="34"/>
      <c r="E411" s="35"/>
      <c r="F411" s="35"/>
      <c r="G411" s="33"/>
      <c r="H411" s="34"/>
      <c r="I411" s="34"/>
      <c r="J411" s="34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6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4"/>
      <c r="BH411" s="34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spans="1:72" ht="15">
      <c r="A412" s="32"/>
      <c r="B412" s="32"/>
      <c r="C412" s="33"/>
      <c r="D412" s="34"/>
      <c r="E412" s="35"/>
      <c r="F412" s="35"/>
      <c r="G412" s="33"/>
      <c r="H412" s="34"/>
      <c r="I412" s="34"/>
      <c r="J412" s="34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6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4"/>
      <c r="BH412" s="34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spans="1:72" ht="15">
      <c r="A413" s="32"/>
      <c r="B413" s="32"/>
      <c r="C413" s="33"/>
      <c r="D413" s="34"/>
      <c r="E413" s="35"/>
      <c r="F413" s="35"/>
      <c r="G413" s="33"/>
      <c r="H413" s="34"/>
      <c r="I413" s="34"/>
      <c r="J413" s="34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6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4"/>
      <c r="BH413" s="34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spans="1:72" ht="15">
      <c r="A414" s="32"/>
      <c r="B414" s="32"/>
      <c r="C414" s="33"/>
      <c r="D414" s="34"/>
      <c r="E414" s="35"/>
      <c r="F414" s="35"/>
      <c r="G414" s="33"/>
      <c r="H414" s="34"/>
      <c r="I414" s="34"/>
      <c r="J414" s="34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6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4"/>
      <c r="BH414" s="34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spans="1:72" ht="15">
      <c r="A415" s="32"/>
      <c r="B415" s="32"/>
      <c r="C415" s="33"/>
      <c r="D415" s="34"/>
      <c r="E415" s="35"/>
      <c r="F415" s="35"/>
      <c r="G415" s="33"/>
      <c r="H415" s="34"/>
      <c r="I415" s="34"/>
      <c r="J415" s="34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6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4"/>
      <c r="BH415" s="34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spans="1:72" ht="15">
      <c r="A416" s="32"/>
      <c r="B416" s="32"/>
      <c r="C416" s="33"/>
      <c r="D416" s="34"/>
      <c r="E416" s="35"/>
      <c r="F416" s="35"/>
      <c r="G416" s="33"/>
      <c r="H416" s="34"/>
      <c r="I416" s="34"/>
      <c r="J416" s="34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6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4"/>
      <c r="BH416" s="34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spans="1:72" ht="15">
      <c r="A417" s="32"/>
      <c r="B417" s="32"/>
      <c r="C417" s="33"/>
      <c r="D417" s="34"/>
      <c r="E417" s="35"/>
      <c r="F417" s="35"/>
      <c r="G417" s="33"/>
      <c r="H417" s="34"/>
      <c r="I417" s="34"/>
      <c r="J417" s="34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6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4"/>
      <c r="BH417" s="34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spans="1:72" ht="15">
      <c r="A418" s="32"/>
      <c r="B418" s="32"/>
      <c r="C418" s="33"/>
      <c r="D418" s="34"/>
      <c r="E418" s="35"/>
      <c r="F418" s="35"/>
      <c r="G418" s="33"/>
      <c r="H418" s="34"/>
      <c r="I418" s="34"/>
      <c r="J418" s="34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6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4"/>
      <c r="BH418" s="34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spans="1:72" ht="15">
      <c r="A419" s="32"/>
      <c r="B419" s="32"/>
      <c r="C419" s="33"/>
      <c r="D419" s="34"/>
      <c r="E419" s="35"/>
      <c r="F419" s="35"/>
      <c r="G419" s="33"/>
      <c r="H419" s="34"/>
      <c r="I419" s="34"/>
      <c r="J419" s="34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6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4"/>
      <c r="BH419" s="34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spans="1:72" ht="15">
      <c r="A420" s="32"/>
      <c r="B420" s="32"/>
      <c r="C420" s="33"/>
      <c r="D420" s="34"/>
      <c r="E420" s="35"/>
      <c r="F420" s="35"/>
      <c r="G420" s="33"/>
      <c r="H420" s="34"/>
      <c r="I420" s="34"/>
      <c r="J420" s="34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6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4"/>
      <c r="BH420" s="34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spans="1:72" ht="15">
      <c r="A421" s="32"/>
      <c r="B421" s="32"/>
      <c r="C421" s="33"/>
      <c r="D421" s="34"/>
      <c r="E421" s="35"/>
      <c r="F421" s="35"/>
      <c r="G421" s="33"/>
      <c r="H421" s="34"/>
      <c r="I421" s="34"/>
      <c r="J421" s="34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6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4"/>
      <c r="BH421" s="34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spans="1:72" ht="15">
      <c r="A422" s="32"/>
      <c r="B422" s="32"/>
      <c r="C422" s="33"/>
      <c r="D422" s="34"/>
      <c r="E422" s="35"/>
      <c r="F422" s="35"/>
      <c r="G422" s="33"/>
      <c r="H422" s="34"/>
      <c r="I422" s="34"/>
      <c r="J422" s="34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6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4"/>
      <c r="BH422" s="34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spans="1:72" ht="15">
      <c r="A423" s="32"/>
      <c r="B423" s="32"/>
      <c r="C423" s="33"/>
      <c r="D423" s="34"/>
      <c r="E423" s="35"/>
      <c r="F423" s="35"/>
      <c r="G423" s="33"/>
      <c r="H423" s="34"/>
      <c r="I423" s="34"/>
      <c r="J423" s="34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6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4"/>
      <c r="BH423" s="34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spans="1:72" ht="15">
      <c r="A424" s="32"/>
      <c r="B424" s="32"/>
      <c r="C424" s="33"/>
      <c r="D424" s="34"/>
      <c r="E424" s="35"/>
      <c r="F424" s="35"/>
      <c r="G424" s="33"/>
      <c r="H424" s="34"/>
      <c r="I424" s="34"/>
      <c r="J424" s="34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6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4"/>
      <c r="BH424" s="34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spans="1:72" ht="15">
      <c r="A425" s="32"/>
      <c r="B425" s="32"/>
      <c r="C425" s="33"/>
      <c r="D425" s="34"/>
      <c r="E425" s="35"/>
      <c r="F425" s="35"/>
      <c r="G425" s="33"/>
      <c r="H425" s="34"/>
      <c r="I425" s="34"/>
      <c r="J425" s="34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6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4"/>
      <c r="BH425" s="34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spans="1:72" ht="15">
      <c r="A426" s="32"/>
      <c r="B426" s="32"/>
      <c r="C426" s="33"/>
      <c r="D426" s="34"/>
      <c r="E426" s="35"/>
      <c r="F426" s="35"/>
      <c r="G426" s="33"/>
      <c r="H426" s="34"/>
      <c r="I426" s="34"/>
      <c r="J426" s="34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6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4"/>
      <c r="BH426" s="34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spans="1:72" ht="15">
      <c r="A427" s="32"/>
      <c r="B427" s="32"/>
      <c r="C427" s="33"/>
      <c r="D427" s="34"/>
      <c r="E427" s="35"/>
      <c r="F427" s="35"/>
      <c r="G427" s="33"/>
      <c r="H427" s="34"/>
      <c r="I427" s="34"/>
      <c r="J427" s="34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6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4"/>
      <c r="BH427" s="34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spans="1:72" ht="15">
      <c r="A428" s="32"/>
      <c r="B428" s="32"/>
      <c r="C428" s="33"/>
      <c r="D428" s="34"/>
      <c r="E428" s="35"/>
      <c r="F428" s="35"/>
      <c r="G428" s="33"/>
      <c r="H428" s="34"/>
      <c r="I428" s="34"/>
      <c r="J428" s="34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6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4"/>
      <c r="BH428" s="34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spans="1:72" ht="15">
      <c r="A429" s="32"/>
      <c r="B429" s="32"/>
      <c r="C429" s="33"/>
      <c r="D429" s="34"/>
      <c r="E429" s="35"/>
      <c r="F429" s="35"/>
      <c r="G429" s="33"/>
      <c r="H429" s="34"/>
      <c r="I429" s="34"/>
      <c r="J429" s="34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6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4"/>
      <c r="BH429" s="34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spans="1:72" ht="15">
      <c r="A430" s="32"/>
      <c r="B430" s="32"/>
      <c r="C430" s="33"/>
      <c r="D430" s="34"/>
      <c r="E430" s="35"/>
      <c r="F430" s="35"/>
      <c r="G430" s="33"/>
      <c r="H430" s="34"/>
      <c r="I430" s="34"/>
      <c r="J430" s="34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6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4"/>
      <c r="BH430" s="34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spans="1:72" ht="15">
      <c r="A431" s="32"/>
      <c r="B431" s="32"/>
      <c r="C431" s="33"/>
      <c r="D431" s="34"/>
      <c r="E431" s="35"/>
      <c r="F431" s="35"/>
      <c r="G431" s="33"/>
      <c r="H431" s="34"/>
      <c r="I431" s="34"/>
      <c r="J431" s="34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6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4"/>
      <c r="BH431" s="34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spans="1:72" ht="15">
      <c r="A432" s="32"/>
      <c r="B432" s="32"/>
      <c r="C432" s="33"/>
      <c r="D432" s="34"/>
      <c r="E432" s="35"/>
      <c r="F432" s="35"/>
      <c r="G432" s="33"/>
      <c r="H432" s="34"/>
      <c r="I432" s="34"/>
      <c r="J432" s="34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6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4"/>
      <c r="BH432" s="34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spans="1:72" ht="15">
      <c r="A433" s="32"/>
      <c r="B433" s="32"/>
      <c r="C433" s="33"/>
      <c r="D433" s="34"/>
      <c r="E433" s="35"/>
      <c r="F433" s="35"/>
      <c r="G433" s="33"/>
      <c r="H433" s="34"/>
      <c r="I433" s="34"/>
      <c r="J433" s="34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6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4"/>
      <c r="BH433" s="34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spans="1:72" ht="15">
      <c r="A434" s="32"/>
      <c r="B434" s="32"/>
      <c r="C434" s="33"/>
      <c r="D434" s="34"/>
      <c r="E434" s="35"/>
      <c r="F434" s="35"/>
      <c r="G434" s="33"/>
      <c r="H434" s="34"/>
      <c r="I434" s="34"/>
      <c r="J434" s="34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6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4"/>
      <c r="BH434" s="34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spans="1:72" ht="15">
      <c r="A435" s="32"/>
      <c r="B435" s="32"/>
      <c r="C435" s="33"/>
      <c r="D435" s="34"/>
      <c r="E435" s="35"/>
      <c r="F435" s="35"/>
      <c r="G435" s="33"/>
      <c r="H435" s="34"/>
      <c r="I435" s="34"/>
      <c r="J435" s="34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6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4"/>
      <c r="BH435" s="34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spans="1:72" ht="15">
      <c r="A436" s="32"/>
      <c r="B436" s="32"/>
      <c r="C436" s="33"/>
      <c r="D436" s="34"/>
      <c r="E436" s="35"/>
      <c r="F436" s="35"/>
      <c r="G436" s="33"/>
      <c r="H436" s="34"/>
      <c r="I436" s="34"/>
      <c r="J436" s="34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6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4"/>
      <c r="BH436" s="34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spans="1:72" ht="15">
      <c r="A437" s="32"/>
      <c r="B437" s="32"/>
      <c r="C437" s="33"/>
      <c r="D437" s="34"/>
      <c r="E437" s="35"/>
      <c r="F437" s="35"/>
      <c r="G437" s="33"/>
      <c r="H437" s="34"/>
      <c r="I437" s="34"/>
      <c r="J437" s="34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6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4"/>
      <c r="BH437" s="34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spans="1:72" ht="15">
      <c r="A438" s="32"/>
      <c r="B438" s="32"/>
      <c r="C438" s="33"/>
      <c r="D438" s="34"/>
      <c r="E438" s="35"/>
      <c r="F438" s="35"/>
      <c r="G438" s="33"/>
      <c r="H438" s="34"/>
      <c r="I438" s="34"/>
      <c r="J438" s="34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6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4"/>
      <c r="BH438" s="34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spans="1:72" ht="15">
      <c r="A439" s="32"/>
      <c r="B439" s="32"/>
      <c r="C439" s="33"/>
      <c r="D439" s="34"/>
      <c r="E439" s="35"/>
      <c r="F439" s="35"/>
      <c r="G439" s="33"/>
      <c r="H439" s="34"/>
      <c r="I439" s="34"/>
      <c r="J439" s="34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6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4"/>
      <c r="BH439" s="34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spans="1:72" ht="15">
      <c r="A440" s="32"/>
      <c r="B440" s="32"/>
      <c r="C440" s="33"/>
      <c r="D440" s="34"/>
      <c r="E440" s="35"/>
      <c r="F440" s="35"/>
      <c r="G440" s="33"/>
      <c r="H440" s="34"/>
      <c r="I440" s="34"/>
      <c r="J440" s="34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6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4"/>
      <c r="BH440" s="34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spans="1:72" ht="15">
      <c r="A441" s="32"/>
      <c r="B441" s="32"/>
      <c r="C441" s="33"/>
      <c r="D441" s="34"/>
      <c r="E441" s="35"/>
      <c r="F441" s="35"/>
      <c r="G441" s="33"/>
      <c r="H441" s="34"/>
      <c r="I441" s="34"/>
      <c r="J441" s="34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6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4"/>
      <c r="BH441" s="34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spans="1:72" ht="15">
      <c r="A442" s="32"/>
      <c r="B442" s="32"/>
      <c r="C442" s="33"/>
      <c r="D442" s="34"/>
      <c r="E442" s="35"/>
      <c r="F442" s="35"/>
      <c r="G442" s="33"/>
      <c r="H442" s="34"/>
      <c r="I442" s="34"/>
      <c r="J442" s="34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6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4"/>
      <c r="BH442" s="34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spans="1:72" ht="15">
      <c r="A443" s="32"/>
      <c r="B443" s="32"/>
      <c r="C443" s="33"/>
      <c r="D443" s="34"/>
      <c r="E443" s="35"/>
      <c r="F443" s="35"/>
      <c r="G443" s="33"/>
      <c r="H443" s="34"/>
      <c r="I443" s="34"/>
      <c r="J443" s="34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6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4"/>
      <c r="BH443" s="34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spans="1:72" ht="15">
      <c r="A444" s="32"/>
      <c r="B444" s="32"/>
      <c r="C444" s="33"/>
      <c r="D444" s="34"/>
      <c r="E444" s="35"/>
      <c r="F444" s="35"/>
      <c r="G444" s="33"/>
      <c r="H444" s="34"/>
      <c r="I444" s="34"/>
      <c r="J444" s="34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6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4"/>
      <c r="BH444" s="34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spans="1:72" ht="15">
      <c r="A445" s="32"/>
      <c r="B445" s="32"/>
      <c r="C445" s="33"/>
      <c r="D445" s="34"/>
      <c r="E445" s="35"/>
      <c r="F445" s="35"/>
      <c r="G445" s="33"/>
      <c r="H445" s="34"/>
      <c r="I445" s="34"/>
      <c r="J445" s="34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6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4"/>
      <c r="BH445" s="34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spans="1:72" ht="15">
      <c r="A446" s="32"/>
      <c r="B446" s="32"/>
      <c r="C446" s="33"/>
      <c r="D446" s="34"/>
      <c r="E446" s="35"/>
      <c r="F446" s="35"/>
      <c r="G446" s="33"/>
      <c r="H446" s="34"/>
      <c r="I446" s="34"/>
      <c r="J446" s="34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6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4"/>
      <c r="BH446" s="34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spans="1:72" ht="15">
      <c r="A447" s="32"/>
      <c r="B447" s="32"/>
      <c r="C447" s="33"/>
      <c r="D447" s="34"/>
      <c r="E447" s="35"/>
      <c r="F447" s="35"/>
      <c r="G447" s="33"/>
      <c r="H447" s="34"/>
      <c r="I447" s="34"/>
      <c r="J447" s="34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6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4"/>
      <c r="BH447" s="34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spans="1:72" ht="15">
      <c r="A448" s="32"/>
      <c r="B448" s="32"/>
      <c r="C448" s="33"/>
      <c r="D448" s="34"/>
      <c r="E448" s="35"/>
      <c r="F448" s="35"/>
      <c r="G448" s="33"/>
      <c r="H448" s="34"/>
      <c r="I448" s="34"/>
      <c r="J448" s="34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6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4"/>
      <c r="BH448" s="34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spans="1:72" ht="15">
      <c r="A449" s="32"/>
      <c r="B449" s="32"/>
      <c r="C449" s="33"/>
      <c r="D449" s="34"/>
      <c r="E449" s="35"/>
      <c r="F449" s="35"/>
      <c r="G449" s="33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6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4"/>
      <c r="BH449" s="34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spans="1:72" ht="15">
      <c r="A450" s="32"/>
      <c r="B450" s="32"/>
      <c r="C450" s="33"/>
      <c r="D450" s="34"/>
      <c r="E450" s="35"/>
      <c r="F450" s="35"/>
      <c r="G450" s="33"/>
      <c r="H450" s="34"/>
      <c r="I450" s="34"/>
      <c r="J450" s="34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6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4"/>
      <c r="BH450" s="34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spans="1:72" ht="15">
      <c r="A451" s="32"/>
      <c r="B451" s="32"/>
      <c r="C451" s="33"/>
      <c r="D451" s="34"/>
      <c r="E451" s="35"/>
      <c r="F451" s="35"/>
      <c r="G451" s="33"/>
      <c r="H451" s="34"/>
      <c r="I451" s="34"/>
      <c r="J451" s="34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6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4"/>
      <c r="BH451" s="34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spans="1:72" ht="15">
      <c r="A452" s="32"/>
      <c r="B452" s="32"/>
      <c r="C452" s="33"/>
      <c r="D452" s="34"/>
      <c r="E452" s="35"/>
      <c r="F452" s="35"/>
      <c r="G452" s="33"/>
      <c r="H452" s="34"/>
      <c r="I452" s="34"/>
      <c r="J452" s="34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6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4"/>
      <c r="BH452" s="34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spans="1:72" ht="15">
      <c r="A453" s="32"/>
      <c r="B453" s="32"/>
      <c r="C453" s="33"/>
      <c r="D453" s="34"/>
      <c r="E453" s="35"/>
      <c r="F453" s="35"/>
      <c r="G453" s="33"/>
      <c r="H453" s="34"/>
      <c r="I453" s="34"/>
      <c r="J453" s="34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6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4"/>
      <c r="BH453" s="34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spans="1:72" ht="15">
      <c r="A454" s="32"/>
      <c r="B454" s="32"/>
      <c r="C454" s="33"/>
      <c r="D454" s="34"/>
      <c r="E454" s="35"/>
      <c r="F454" s="35"/>
      <c r="G454" s="33"/>
      <c r="H454" s="34"/>
      <c r="I454" s="34"/>
      <c r="J454" s="34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6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4"/>
      <c r="BH454" s="34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spans="1:72" ht="15">
      <c r="A455" s="32"/>
      <c r="B455" s="32"/>
      <c r="C455" s="33"/>
      <c r="D455" s="34"/>
      <c r="E455" s="35"/>
      <c r="F455" s="35"/>
      <c r="G455" s="33"/>
      <c r="H455" s="34"/>
      <c r="I455" s="34"/>
      <c r="J455" s="34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6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4"/>
      <c r="BH455" s="34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spans="1:72" ht="15">
      <c r="A456" s="32"/>
      <c r="B456" s="32"/>
      <c r="C456" s="33"/>
      <c r="D456" s="34"/>
      <c r="E456" s="35"/>
      <c r="F456" s="35"/>
      <c r="G456" s="33"/>
      <c r="H456" s="34"/>
      <c r="I456" s="34"/>
      <c r="J456" s="34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6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4"/>
      <c r="BH456" s="34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spans="1:72" ht="15">
      <c r="A457" s="32"/>
      <c r="B457" s="32"/>
      <c r="C457" s="33"/>
      <c r="D457" s="34"/>
      <c r="E457" s="35"/>
      <c r="F457" s="35"/>
      <c r="G457" s="33"/>
      <c r="H457" s="34"/>
      <c r="I457" s="34"/>
      <c r="J457" s="34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6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4"/>
      <c r="BH457" s="34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spans="1:72" ht="15">
      <c r="A458" s="32"/>
      <c r="B458" s="32"/>
      <c r="C458" s="33"/>
      <c r="D458" s="34"/>
      <c r="E458" s="35"/>
      <c r="F458" s="35"/>
      <c r="G458" s="33"/>
      <c r="H458" s="34"/>
      <c r="I458" s="34"/>
      <c r="J458" s="34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6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4"/>
      <c r="BH458" s="34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spans="1:72" ht="15">
      <c r="A459" s="32"/>
      <c r="B459" s="32"/>
      <c r="C459" s="33"/>
      <c r="D459" s="34"/>
      <c r="E459" s="35"/>
      <c r="F459" s="35"/>
      <c r="G459" s="33"/>
      <c r="H459" s="34"/>
      <c r="I459" s="34"/>
      <c r="J459" s="34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6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4"/>
      <c r="BH459" s="34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spans="1:72" ht="15">
      <c r="A460" s="32"/>
      <c r="B460" s="32"/>
      <c r="C460" s="33"/>
      <c r="D460" s="34"/>
      <c r="E460" s="35"/>
      <c r="F460" s="35"/>
      <c r="G460" s="33"/>
      <c r="H460" s="34"/>
      <c r="I460" s="34"/>
      <c r="J460" s="34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6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4"/>
      <c r="BH460" s="34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spans="1:72" ht="15">
      <c r="A461" s="32"/>
      <c r="B461" s="32"/>
      <c r="C461" s="33"/>
      <c r="D461" s="34"/>
      <c r="E461" s="35"/>
      <c r="F461" s="35"/>
      <c r="G461" s="33"/>
      <c r="H461" s="34"/>
      <c r="I461" s="34"/>
      <c r="J461" s="34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6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4"/>
      <c r="BH461" s="34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spans="1:72" ht="15">
      <c r="A462" s="32"/>
      <c r="B462" s="32"/>
      <c r="C462" s="33"/>
      <c r="D462" s="34"/>
      <c r="E462" s="35"/>
      <c r="F462" s="35"/>
      <c r="G462" s="33"/>
      <c r="H462" s="34"/>
      <c r="I462" s="34"/>
      <c r="J462" s="34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6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4"/>
      <c r="BH462" s="34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spans="1:72" ht="15">
      <c r="A463" s="32"/>
      <c r="B463" s="32"/>
      <c r="C463" s="33"/>
      <c r="D463" s="34"/>
      <c r="E463" s="35"/>
      <c r="F463" s="35"/>
      <c r="G463" s="33"/>
      <c r="H463" s="34"/>
      <c r="I463" s="34"/>
      <c r="J463" s="34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6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4"/>
      <c r="BH463" s="34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spans="1:72" ht="15">
      <c r="A464" s="32"/>
      <c r="B464" s="32"/>
      <c r="C464" s="33"/>
      <c r="D464" s="34"/>
      <c r="E464" s="35"/>
      <c r="F464" s="35"/>
      <c r="G464" s="33"/>
      <c r="H464" s="34"/>
      <c r="I464" s="34"/>
      <c r="J464" s="34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6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4"/>
      <c r="BH464" s="34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spans="1:72" ht="15">
      <c r="A465" s="32"/>
      <c r="B465" s="32"/>
      <c r="C465" s="33"/>
      <c r="D465" s="34"/>
      <c r="E465" s="35"/>
      <c r="F465" s="35"/>
      <c r="G465" s="33"/>
      <c r="H465" s="34"/>
      <c r="I465" s="34"/>
      <c r="J465" s="34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6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4"/>
      <c r="BH465" s="34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spans="1:72" ht="15">
      <c r="A466" s="32"/>
      <c r="B466" s="32"/>
      <c r="C466" s="33"/>
      <c r="D466" s="34"/>
      <c r="E466" s="35"/>
      <c r="F466" s="35"/>
      <c r="G466" s="33"/>
      <c r="H466" s="34"/>
      <c r="I466" s="34"/>
      <c r="J466" s="34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6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4"/>
      <c r="BH466" s="34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spans="1:72" ht="15">
      <c r="A467" s="32"/>
      <c r="B467" s="32"/>
      <c r="C467" s="33"/>
      <c r="D467" s="34"/>
      <c r="E467" s="35"/>
      <c r="F467" s="35"/>
      <c r="G467" s="33"/>
      <c r="H467" s="34"/>
      <c r="I467" s="34"/>
      <c r="J467" s="34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6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4"/>
      <c r="BH467" s="34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spans="1:72" ht="15">
      <c r="A468" s="32"/>
      <c r="B468" s="32"/>
      <c r="C468" s="33"/>
      <c r="D468" s="34"/>
      <c r="E468" s="35"/>
      <c r="F468" s="35"/>
      <c r="G468" s="33"/>
      <c r="H468" s="34"/>
      <c r="I468" s="34"/>
      <c r="J468" s="34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6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4"/>
      <c r="BH468" s="34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spans="1:72" ht="15">
      <c r="A469" s="32"/>
      <c r="B469" s="32"/>
      <c r="C469" s="33"/>
      <c r="D469" s="34"/>
      <c r="E469" s="35"/>
      <c r="F469" s="35"/>
      <c r="G469" s="33"/>
      <c r="H469" s="34"/>
      <c r="I469" s="34"/>
      <c r="J469" s="34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6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4"/>
      <c r="BH469" s="34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spans="1:72" ht="15">
      <c r="A470" s="32"/>
      <c r="B470" s="32"/>
      <c r="C470" s="33"/>
      <c r="D470" s="34"/>
      <c r="E470" s="35"/>
      <c r="F470" s="35"/>
      <c r="G470" s="33"/>
      <c r="H470" s="34"/>
      <c r="I470" s="34"/>
      <c r="J470" s="34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6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4"/>
      <c r="BH470" s="34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spans="1:72" ht="15">
      <c r="A471" s="32"/>
      <c r="B471" s="32"/>
      <c r="C471" s="33"/>
      <c r="D471" s="34"/>
      <c r="E471" s="35"/>
      <c r="F471" s="35"/>
      <c r="G471" s="33"/>
      <c r="H471" s="34"/>
      <c r="I471" s="34"/>
      <c r="J471" s="34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6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4"/>
      <c r="BH471" s="34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spans="1:72" ht="15">
      <c r="A472" s="32"/>
      <c r="B472" s="32"/>
      <c r="C472" s="33"/>
      <c r="D472" s="34"/>
      <c r="E472" s="35"/>
      <c r="F472" s="35"/>
      <c r="G472" s="33"/>
      <c r="H472" s="34"/>
      <c r="I472" s="34"/>
      <c r="J472" s="34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6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4"/>
      <c r="BH472" s="34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spans="1:72" ht="15">
      <c r="A473" s="32"/>
      <c r="B473" s="32"/>
      <c r="C473" s="33"/>
      <c r="D473" s="34"/>
      <c r="E473" s="35"/>
      <c r="F473" s="35"/>
      <c r="G473" s="33"/>
      <c r="H473" s="34"/>
      <c r="I473" s="34"/>
      <c r="J473" s="34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6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4"/>
      <c r="BH473" s="34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spans="1:72" ht="15">
      <c r="A474" s="32"/>
      <c r="B474" s="32"/>
      <c r="C474" s="33"/>
      <c r="D474" s="34"/>
      <c r="E474" s="35"/>
      <c r="F474" s="35"/>
      <c r="G474" s="33"/>
      <c r="H474" s="34"/>
      <c r="I474" s="34"/>
      <c r="J474" s="34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6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4"/>
      <c r="BH474" s="34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spans="1:72" ht="15">
      <c r="A475" s="32"/>
      <c r="B475" s="32"/>
      <c r="C475" s="33"/>
      <c r="D475" s="34"/>
      <c r="E475" s="35"/>
      <c r="F475" s="35"/>
      <c r="G475" s="33"/>
      <c r="H475" s="34"/>
      <c r="I475" s="34"/>
      <c r="J475" s="34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6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4"/>
      <c r="BH475" s="34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spans="1:72" ht="15">
      <c r="A476" s="32"/>
      <c r="B476" s="32"/>
      <c r="C476" s="33"/>
      <c r="D476" s="34"/>
      <c r="E476" s="35"/>
      <c r="F476" s="35"/>
      <c r="G476" s="33"/>
      <c r="H476" s="34"/>
      <c r="I476" s="34"/>
      <c r="J476" s="34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6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4"/>
      <c r="BH476" s="34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spans="1:72" ht="15">
      <c r="A477" s="32"/>
      <c r="B477" s="32"/>
      <c r="C477" s="33"/>
      <c r="D477" s="34"/>
      <c r="E477" s="35"/>
      <c r="F477" s="35"/>
      <c r="G477" s="33"/>
      <c r="H477" s="34"/>
      <c r="I477" s="34"/>
      <c r="J477" s="34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6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4"/>
      <c r="BH477" s="34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spans="1:72" ht="15">
      <c r="A478" s="32"/>
      <c r="B478" s="32"/>
      <c r="C478" s="33"/>
      <c r="D478" s="34"/>
      <c r="E478" s="35"/>
      <c r="F478" s="35"/>
      <c r="G478" s="33"/>
      <c r="H478" s="34"/>
      <c r="I478" s="34"/>
      <c r="J478" s="34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6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4"/>
      <c r="BH478" s="34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  <row r="479" spans="1:72" ht="15">
      <c r="A479" s="32"/>
      <c r="B479" s="32"/>
      <c r="C479" s="33"/>
      <c r="D479" s="34"/>
      <c r="E479" s="35"/>
      <c r="F479" s="35"/>
      <c r="G479" s="33"/>
      <c r="H479" s="34"/>
      <c r="I479" s="34"/>
      <c r="J479" s="34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6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4"/>
      <c r="BH479" s="34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</row>
    <row r="480" spans="1:72" ht="15">
      <c r="A480" s="32"/>
      <c r="B480" s="32"/>
      <c r="C480" s="33"/>
      <c r="D480" s="34"/>
      <c r="E480" s="35"/>
      <c r="F480" s="35"/>
      <c r="G480" s="33"/>
      <c r="H480" s="34"/>
      <c r="I480" s="34"/>
      <c r="J480" s="34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6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4"/>
      <c r="BH480" s="34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</row>
    <row r="481" spans="1:72" ht="15">
      <c r="A481" s="32"/>
      <c r="B481" s="32"/>
      <c r="C481" s="33"/>
      <c r="D481" s="34"/>
      <c r="E481" s="35"/>
      <c r="F481" s="35"/>
      <c r="G481" s="33"/>
      <c r="H481" s="34"/>
      <c r="I481" s="34"/>
      <c r="J481" s="34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6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4"/>
      <c r="BH481" s="34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</row>
    <row r="482" spans="1:72" ht="15">
      <c r="A482" s="32"/>
      <c r="B482" s="32"/>
      <c r="C482" s="33"/>
      <c r="D482" s="34"/>
      <c r="E482" s="35"/>
      <c r="F482" s="35"/>
      <c r="G482" s="33"/>
      <c r="H482" s="34"/>
      <c r="I482" s="34"/>
      <c r="J482" s="34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6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4"/>
      <c r="BH482" s="34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</row>
    <row r="483" spans="1:72" ht="15">
      <c r="A483" s="32"/>
      <c r="B483" s="32"/>
      <c r="C483" s="33"/>
      <c r="D483" s="34"/>
      <c r="E483" s="35"/>
      <c r="F483" s="35"/>
      <c r="G483" s="33"/>
      <c r="H483" s="34"/>
      <c r="I483" s="34"/>
      <c r="J483" s="34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6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4"/>
      <c r="BH483" s="34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</row>
    <row r="484" spans="1:72" ht="15">
      <c r="A484" s="32"/>
      <c r="B484" s="32"/>
      <c r="C484" s="33"/>
      <c r="D484" s="34"/>
      <c r="E484" s="35"/>
      <c r="F484" s="35"/>
      <c r="G484" s="33"/>
      <c r="H484" s="34"/>
      <c r="I484" s="34"/>
      <c r="J484" s="34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6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4"/>
      <c r="BH484" s="34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</row>
    <row r="485" spans="1:72" ht="15">
      <c r="A485" s="32"/>
      <c r="B485" s="32"/>
      <c r="C485" s="33"/>
      <c r="D485" s="34"/>
      <c r="E485" s="35"/>
      <c r="F485" s="35"/>
      <c r="G485" s="33"/>
      <c r="H485" s="34"/>
      <c r="I485" s="34"/>
      <c r="J485" s="34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6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4"/>
      <c r="BH485" s="34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</row>
    <row r="486" spans="1:72" ht="15">
      <c r="A486" s="32"/>
      <c r="B486" s="32"/>
      <c r="C486" s="33"/>
      <c r="D486" s="34"/>
      <c r="E486" s="35"/>
      <c r="F486" s="35"/>
      <c r="G486" s="33"/>
      <c r="H486" s="34"/>
      <c r="I486" s="34"/>
      <c r="J486" s="34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6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4"/>
      <c r="BH486" s="34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</row>
    <row r="487" spans="1:72" ht="15">
      <c r="A487" s="32"/>
      <c r="B487" s="32"/>
      <c r="C487" s="33"/>
      <c r="D487" s="34"/>
      <c r="E487" s="35"/>
      <c r="F487" s="35"/>
      <c r="G487" s="33"/>
      <c r="H487" s="34"/>
      <c r="I487" s="34"/>
      <c r="J487" s="34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6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4"/>
      <c r="BH487" s="34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</row>
    <row r="488" spans="1:72" ht="15">
      <c r="A488" s="32"/>
      <c r="B488" s="32"/>
      <c r="C488" s="33"/>
      <c r="D488" s="34"/>
      <c r="E488" s="35"/>
      <c r="F488" s="35"/>
      <c r="G488" s="33"/>
      <c r="H488" s="34"/>
      <c r="I488" s="34"/>
      <c r="J488" s="34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6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4"/>
      <c r="BH488" s="34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</row>
    <row r="489" spans="1:72" ht="15">
      <c r="A489" s="32"/>
      <c r="B489" s="32"/>
      <c r="C489" s="33"/>
      <c r="D489" s="34"/>
      <c r="E489" s="35"/>
      <c r="F489" s="35"/>
      <c r="G489" s="33"/>
      <c r="H489" s="34"/>
      <c r="I489" s="34"/>
      <c r="J489" s="34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6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4"/>
      <c r="BH489" s="34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</row>
    <row r="490" spans="1:72" ht="15">
      <c r="A490" s="32"/>
      <c r="B490" s="32"/>
      <c r="C490" s="33"/>
      <c r="D490" s="34"/>
      <c r="E490" s="35"/>
      <c r="F490" s="35"/>
      <c r="G490" s="33"/>
      <c r="H490" s="34"/>
      <c r="I490" s="34"/>
      <c r="J490" s="34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6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4"/>
      <c r="BH490" s="34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</row>
    <row r="491" spans="1:72" ht="15">
      <c r="A491" s="32"/>
      <c r="B491" s="32"/>
      <c r="C491" s="33"/>
      <c r="D491" s="34"/>
      <c r="E491" s="35"/>
      <c r="F491" s="35"/>
      <c r="G491" s="33"/>
      <c r="H491" s="34"/>
      <c r="I491" s="34"/>
      <c r="J491" s="34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6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4"/>
      <c r="BH491" s="34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</row>
    <row r="492" spans="1:72" ht="15">
      <c r="A492" s="32"/>
      <c r="B492" s="32"/>
      <c r="C492" s="33"/>
      <c r="D492" s="34"/>
      <c r="E492" s="35"/>
      <c r="F492" s="35"/>
      <c r="G492" s="33"/>
      <c r="H492" s="34"/>
      <c r="I492" s="34"/>
      <c r="J492" s="34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6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4"/>
      <c r="BH492" s="34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</row>
    <row r="493" spans="1:72" ht="15">
      <c r="A493" s="32"/>
      <c r="B493" s="32"/>
      <c r="C493" s="33"/>
      <c r="D493" s="34"/>
      <c r="E493" s="35"/>
      <c r="F493" s="35"/>
      <c r="G493" s="33"/>
      <c r="H493" s="34"/>
      <c r="I493" s="34"/>
      <c r="J493" s="34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6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4"/>
      <c r="BH493" s="34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</row>
    <row r="494" spans="1:72" ht="15">
      <c r="A494" s="32"/>
      <c r="B494" s="32"/>
      <c r="C494" s="33"/>
      <c r="D494" s="34"/>
      <c r="E494" s="35"/>
      <c r="F494" s="35"/>
      <c r="G494" s="33"/>
      <c r="H494" s="34"/>
      <c r="I494" s="34"/>
      <c r="J494" s="34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6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4"/>
      <c r="BH494" s="34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</row>
    <row r="495" spans="1:72" ht="15">
      <c r="A495" s="32"/>
      <c r="B495" s="32"/>
      <c r="C495" s="33"/>
      <c r="D495" s="34"/>
      <c r="E495" s="35"/>
      <c r="F495" s="35"/>
      <c r="G495" s="33"/>
      <c r="H495" s="34"/>
      <c r="I495" s="34"/>
      <c r="J495" s="34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6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4"/>
      <c r="BH495" s="34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</row>
    <row r="496" spans="1:72" ht="15">
      <c r="A496" s="32"/>
      <c r="B496" s="32"/>
      <c r="C496" s="33"/>
      <c r="D496" s="34"/>
      <c r="E496" s="35"/>
      <c r="F496" s="35"/>
      <c r="G496" s="33"/>
      <c r="H496" s="34"/>
      <c r="I496" s="34"/>
      <c r="J496" s="34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6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4"/>
      <c r="BH496" s="34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</row>
    <row r="497" spans="1:72" ht="15">
      <c r="A497" s="32"/>
      <c r="B497" s="32"/>
      <c r="C497" s="33"/>
      <c r="D497" s="34"/>
      <c r="E497" s="35"/>
      <c r="F497" s="35"/>
      <c r="G497" s="33"/>
      <c r="H497" s="34"/>
      <c r="I497" s="34"/>
      <c r="J497" s="34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6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4"/>
      <c r="BH497" s="34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</row>
    <row r="498" spans="1:72" ht="15">
      <c r="A498" s="32"/>
      <c r="B498" s="32"/>
      <c r="C498" s="33"/>
      <c r="D498" s="34"/>
      <c r="E498" s="35"/>
      <c r="F498" s="35"/>
      <c r="G498" s="33"/>
      <c r="H498" s="34"/>
      <c r="I498" s="34"/>
      <c r="J498" s="34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6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4"/>
      <c r="BH498" s="34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</row>
    <row r="499" spans="1:72" ht="15">
      <c r="A499" s="32"/>
      <c r="B499" s="32"/>
      <c r="C499" s="33"/>
      <c r="D499" s="34"/>
      <c r="E499" s="35"/>
      <c r="F499" s="35"/>
      <c r="G499" s="33"/>
      <c r="H499" s="34"/>
      <c r="I499" s="34"/>
      <c r="J499" s="34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6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4"/>
      <c r="BH499" s="34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</row>
    <row r="500" spans="1:72" ht="15">
      <c r="A500" s="32"/>
      <c r="B500" s="32"/>
      <c r="C500" s="33"/>
      <c r="D500" s="34"/>
      <c r="E500" s="35"/>
      <c r="F500" s="35"/>
      <c r="G500" s="33"/>
      <c r="H500" s="34"/>
      <c r="I500" s="34"/>
      <c r="J500" s="34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6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4"/>
      <c r="BH500" s="34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</row>
    <row r="501" spans="1:72" ht="15">
      <c r="A501" s="32"/>
      <c r="B501" s="32"/>
      <c r="C501" s="33"/>
      <c r="D501" s="34"/>
      <c r="E501" s="35"/>
      <c r="F501" s="35"/>
      <c r="G501" s="33"/>
      <c r="H501" s="34"/>
      <c r="I501" s="34"/>
      <c r="J501" s="34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6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4"/>
      <c r="BH501" s="34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</row>
    <row r="502" spans="1:72" ht="15">
      <c r="A502" s="32"/>
      <c r="B502" s="32"/>
      <c r="C502" s="33"/>
      <c r="D502" s="34"/>
      <c r="E502" s="35"/>
      <c r="F502" s="35"/>
      <c r="G502" s="33"/>
      <c r="H502" s="34"/>
      <c r="I502" s="34"/>
      <c r="J502" s="34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6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4"/>
      <c r="BH502" s="34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</row>
    <row r="503" spans="1:72" ht="15">
      <c r="A503" s="32"/>
      <c r="B503" s="32"/>
      <c r="C503" s="33"/>
      <c r="D503" s="34"/>
      <c r="E503" s="35"/>
      <c r="F503" s="35"/>
      <c r="G503" s="33"/>
      <c r="H503" s="34"/>
      <c r="I503" s="34"/>
      <c r="J503" s="34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6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4"/>
      <c r="BH503" s="34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</row>
    <row r="504" spans="1:72" ht="15">
      <c r="A504" s="32"/>
      <c r="B504" s="32"/>
      <c r="C504" s="33"/>
      <c r="D504" s="34"/>
      <c r="E504" s="35"/>
      <c r="F504" s="35"/>
      <c r="G504" s="33"/>
      <c r="H504" s="34"/>
      <c r="I504" s="34"/>
      <c r="J504" s="34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6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4"/>
      <c r="BH504" s="34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</row>
    <row r="505" spans="1:72" ht="15">
      <c r="A505" s="32"/>
      <c r="B505" s="32"/>
      <c r="C505" s="33"/>
      <c r="D505" s="34"/>
      <c r="E505" s="35"/>
      <c r="F505" s="35"/>
      <c r="G505" s="33"/>
      <c r="H505" s="34"/>
      <c r="I505" s="34"/>
      <c r="J505" s="34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6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4"/>
      <c r="BH505" s="34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</row>
    <row r="506" spans="1:72" ht="15">
      <c r="A506" s="32"/>
      <c r="B506" s="32"/>
      <c r="C506" s="33"/>
      <c r="D506" s="34"/>
      <c r="E506" s="35"/>
      <c r="F506" s="35"/>
      <c r="G506" s="33"/>
      <c r="H506" s="34"/>
      <c r="I506" s="34"/>
      <c r="J506" s="34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6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4"/>
      <c r="BH506" s="34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</row>
    <row r="507" spans="1:72" ht="15">
      <c r="A507" s="32"/>
      <c r="B507" s="32"/>
      <c r="C507" s="33"/>
      <c r="D507" s="34"/>
      <c r="E507" s="35"/>
      <c r="F507" s="35"/>
      <c r="G507" s="33"/>
      <c r="H507" s="34"/>
      <c r="I507" s="34"/>
      <c r="J507" s="34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6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4"/>
      <c r="BH507" s="34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</row>
    <row r="508" spans="1:72" ht="15">
      <c r="A508" s="32"/>
      <c r="B508" s="32"/>
      <c r="C508" s="33"/>
      <c r="D508" s="34"/>
      <c r="E508" s="35"/>
      <c r="F508" s="35"/>
      <c r="G508" s="33"/>
      <c r="H508" s="34"/>
      <c r="I508" s="34"/>
      <c r="J508" s="34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6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4"/>
      <c r="BH508" s="34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</row>
    <row r="509" spans="1:72" ht="15">
      <c r="A509" s="32"/>
      <c r="B509" s="32"/>
      <c r="C509" s="33"/>
      <c r="D509" s="34"/>
      <c r="E509" s="35"/>
      <c r="F509" s="35"/>
      <c r="G509" s="33"/>
      <c r="H509" s="34"/>
      <c r="I509" s="34"/>
      <c r="J509" s="34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6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4"/>
      <c r="BH509" s="34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</row>
    <row r="510" spans="1:72" ht="15">
      <c r="A510" s="32"/>
      <c r="B510" s="32"/>
      <c r="C510" s="33"/>
      <c r="D510" s="34"/>
      <c r="E510" s="35"/>
      <c r="F510" s="35"/>
      <c r="G510" s="33"/>
      <c r="H510" s="34"/>
      <c r="I510" s="34"/>
      <c r="J510" s="34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6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4"/>
      <c r="BH510" s="34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</row>
    <row r="511" spans="1:72" ht="15">
      <c r="A511" s="32"/>
      <c r="B511" s="32"/>
      <c r="C511" s="33"/>
      <c r="D511" s="34"/>
      <c r="E511" s="35"/>
      <c r="F511" s="35"/>
      <c r="G511" s="33"/>
      <c r="H511" s="34"/>
      <c r="I511" s="34"/>
      <c r="J511" s="34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6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4"/>
      <c r="BH511" s="34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</row>
    <row r="512" spans="1:72" ht="15">
      <c r="A512" s="32"/>
      <c r="B512" s="32"/>
      <c r="C512" s="33"/>
      <c r="D512" s="34"/>
      <c r="E512" s="35"/>
      <c r="F512" s="35"/>
      <c r="G512" s="33"/>
      <c r="H512" s="34"/>
      <c r="I512" s="34"/>
      <c r="J512" s="34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6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4"/>
      <c r="BH512" s="34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</row>
    <row r="513" spans="1:72" ht="15">
      <c r="A513" s="32"/>
      <c r="B513" s="32"/>
      <c r="C513" s="33"/>
      <c r="D513" s="34"/>
      <c r="E513" s="35"/>
      <c r="F513" s="35"/>
      <c r="G513" s="33"/>
      <c r="H513" s="34"/>
      <c r="I513" s="34"/>
      <c r="J513" s="34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6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4"/>
      <c r="BH513" s="34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</row>
    <row r="514" spans="1:72" ht="15">
      <c r="A514" s="32"/>
      <c r="B514" s="32"/>
      <c r="C514" s="33"/>
      <c r="D514" s="34"/>
      <c r="E514" s="35"/>
      <c r="F514" s="35"/>
      <c r="G514" s="33"/>
      <c r="H514" s="34"/>
      <c r="I514" s="34"/>
      <c r="J514" s="34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6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4"/>
      <c r="BH514" s="34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</row>
    <row r="515" spans="1:72" ht="15">
      <c r="A515" s="32"/>
      <c r="B515" s="32"/>
      <c r="C515" s="33"/>
      <c r="D515" s="34"/>
      <c r="E515" s="35"/>
      <c r="F515" s="35"/>
      <c r="G515" s="33"/>
      <c r="H515" s="34"/>
      <c r="I515" s="34"/>
      <c r="J515" s="34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6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4"/>
      <c r="BH515" s="34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</row>
    <row r="516" spans="1:72" ht="15">
      <c r="A516" s="32"/>
      <c r="B516" s="32"/>
      <c r="C516" s="33"/>
      <c r="D516" s="34"/>
      <c r="E516" s="35"/>
      <c r="F516" s="35"/>
      <c r="G516" s="33"/>
      <c r="H516" s="34"/>
      <c r="I516" s="34"/>
      <c r="J516" s="34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6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4"/>
      <c r="BH516" s="34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</row>
    <row r="517" spans="1:72" ht="15">
      <c r="A517" s="32"/>
      <c r="B517" s="32"/>
      <c r="C517" s="33"/>
      <c r="D517" s="34"/>
      <c r="E517" s="35"/>
      <c r="F517" s="35"/>
      <c r="G517" s="33"/>
      <c r="H517" s="34"/>
      <c r="I517" s="34"/>
      <c r="J517" s="34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6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4"/>
      <c r="BH517" s="34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</row>
    <row r="518" spans="1:72" ht="15">
      <c r="A518" s="32"/>
      <c r="B518" s="32"/>
      <c r="C518" s="33"/>
      <c r="D518" s="34"/>
      <c r="E518" s="35"/>
      <c r="F518" s="35"/>
      <c r="G518" s="33"/>
      <c r="H518" s="34"/>
      <c r="I518" s="34"/>
      <c r="J518" s="34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6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4"/>
      <c r="BH518" s="34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</row>
    <row r="519" spans="1:72" ht="15">
      <c r="A519" s="32"/>
      <c r="B519" s="32"/>
      <c r="C519" s="33"/>
      <c r="D519" s="34"/>
      <c r="E519" s="35"/>
      <c r="F519" s="35"/>
      <c r="G519" s="33"/>
      <c r="H519" s="34"/>
      <c r="I519" s="34"/>
      <c r="J519" s="34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6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4"/>
      <c r="BH519" s="34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</row>
    <row r="520" spans="1:72" ht="15">
      <c r="A520" s="32"/>
      <c r="B520" s="32"/>
      <c r="C520" s="33"/>
      <c r="D520" s="34"/>
      <c r="E520" s="35"/>
      <c r="F520" s="35"/>
      <c r="G520" s="33"/>
      <c r="H520" s="34"/>
      <c r="I520" s="34"/>
      <c r="J520" s="34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6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4"/>
      <c r="BH520" s="34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</row>
    <row r="521" spans="1:72" ht="15">
      <c r="A521" s="32"/>
      <c r="B521" s="32"/>
      <c r="C521" s="33"/>
      <c r="D521" s="34"/>
      <c r="E521" s="35"/>
      <c r="F521" s="35"/>
      <c r="G521" s="33"/>
      <c r="H521" s="34"/>
      <c r="I521" s="34"/>
      <c r="J521" s="34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6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4"/>
      <c r="BH521" s="34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</row>
    <row r="522" spans="1:72" ht="15">
      <c r="A522" s="32"/>
      <c r="B522" s="32"/>
      <c r="C522" s="33"/>
      <c r="D522" s="34"/>
      <c r="E522" s="35"/>
      <c r="F522" s="35"/>
      <c r="G522" s="33"/>
      <c r="H522" s="34"/>
      <c r="I522" s="34"/>
      <c r="J522" s="34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6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4"/>
      <c r="BH522" s="34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</row>
    <row r="523" spans="1:72" ht="15">
      <c r="A523" s="32"/>
      <c r="B523" s="32"/>
      <c r="C523" s="33"/>
      <c r="D523" s="34"/>
      <c r="E523" s="35"/>
      <c r="F523" s="35"/>
      <c r="G523" s="33"/>
      <c r="H523" s="34"/>
      <c r="I523" s="34"/>
      <c r="J523" s="34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6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4"/>
      <c r="BH523" s="34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</row>
    <row r="524" spans="1:72" ht="15">
      <c r="A524" s="32"/>
      <c r="B524" s="32"/>
      <c r="C524" s="33"/>
      <c r="D524" s="34"/>
      <c r="E524" s="35"/>
      <c r="F524" s="35"/>
      <c r="G524" s="33"/>
      <c r="H524" s="34"/>
      <c r="I524" s="34"/>
      <c r="J524" s="34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6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4"/>
      <c r="BH524" s="34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</row>
    <row r="525" spans="1:72" ht="15">
      <c r="A525" s="32"/>
      <c r="B525" s="32"/>
      <c r="C525" s="33"/>
      <c r="D525" s="34"/>
      <c r="E525" s="35"/>
      <c r="F525" s="35"/>
      <c r="G525" s="33"/>
      <c r="H525" s="34"/>
      <c r="I525" s="34"/>
      <c r="J525" s="34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6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4"/>
      <c r="BH525" s="34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</row>
    <row r="526" spans="1:72" ht="15">
      <c r="A526" s="32"/>
      <c r="B526" s="32"/>
      <c r="C526" s="33"/>
      <c r="D526" s="34"/>
      <c r="E526" s="35"/>
      <c r="F526" s="35"/>
      <c r="G526" s="33"/>
      <c r="H526" s="34"/>
      <c r="I526" s="34"/>
      <c r="J526" s="34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6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4"/>
      <c r="BH526" s="34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</row>
    <row r="527" spans="1:72" ht="15">
      <c r="A527" s="32"/>
      <c r="B527" s="32"/>
      <c r="C527" s="33"/>
      <c r="D527" s="34"/>
      <c r="E527" s="35"/>
      <c r="F527" s="35"/>
      <c r="G527" s="33"/>
      <c r="H527" s="34"/>
      <c r="I527" s="34"/>
      <c r="J527" s="34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6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4"/>
      <c r="BH527" s="34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</row>
    <row r="528" spans="1:72" ht="15">
      <c r="A528" s="32"/>
      <c r="B528" s="32"/>
      <c r="C528" s="33"/>
      <c r="D528" s="34"/>
      <c r="E528" s="35"/>
      <c r="F528" s="35"/>
      <c r="G528" s="33"/>
      <c r="H528" s="34"/>
      <c r="I528" s="34"/>
      <c r="J528" s="34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6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4"/>
      <c r="BH528" s="34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</row>
    <row r="529" spans="1:72" ht="15">
      <c r="A529" s="32"/>
      <c r="B529" s="32"/>
      <c r="C529" s="33"/>
      <c r="D529" s="34"/>
      <c r="E529" s="35"/>
      <c r="F529" s="35"/>
      <c r="G529" s="33"/>
      <c r="H529" s="34"/>
      <c r="I529" s="34"/>
      <c r="J529" s="34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6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4"/>
      <c r="BH529" s="34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</row>
    <row r="530" spans="1:72" ht="15">
      <c r="A530" s="32"/>
      <c r="B530" s="32"/>
      <c r="C530" s="33"/>
      <c r="D530" s="34"/>
      <c r="E530" s="35"/>
      <c r="F530" s="35"/>
      <c r="G530" s="33"/>
      <c r="H530" s="34"/>
      <c r="I530" s="34"/>
      <c r="J530" s="34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6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4"/>
      <c r="BH530" s="34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</row>
    <row r="531" spans="1:72" ht="15">
      <c r="A531" s="32"/>
      <c r="B531" s="32"/>
      <c r="C531" s="33"/>
      <c r="D531" s="34"/>
      <c r="E531" s="35"/>
      <c r="F531" s="35"/>
      <c r="G531" s="33"/>
      <c r="H531" s="34"/>
      <c r="I531" s="34"/>
      <c r="J531" s="34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6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4"/>
      <c r="BH531" s="34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</row>
    <row r="532" spans="1:72" ht="15">
      <c r="A532" s="32"/>
      <c r="B532" s="32"/>
      <c r="C532" s="33"/>
      <c r="D532" s="34"/>
      <c r="E532" s="35"/>
      <c r="F532" s="35"/>
      <c r="G532" s="33"/>
      <c r="H532" s="34"/>
      <c r="I532" s="34"/>
      <c r="J532" s="34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6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4"/>
      <c r="BH532" s="34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</row>
    <row r="533" spans="1:72" ht="15">
      <c r="A533" s="32"/>
      <c r="B533" s="32"/>
      <c r="C533" s="33"/>
      <c r="D533" s="34"/>
      <c r="E533" s="35"/>
      <c r="F533" s="35"/>
      <c r="G533" s="33"/>
      <c r="H533" s="34"/>
      <c r="I533" s="34"/>
      <c r="J533" s="34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6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4"/>
      <c r="BH533" s="34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</row>
    <row r="534" spans="1:72" ht="15">
      <c r="A534" s="32"/>
      <c r="B534" s="32"/>
      <c r="C534" s="33"/>
      <c r="D534" s="34"/>
      <c r="E534" s="35"/>
      <c r="F534" s="35"/>
      <c r="G534" s="33"/>
      <c r="H534" s="34"/>
      <c r="I534" s="34"/>
      <c r="J534" s="34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6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4"/>
      <c r="BH534" s="34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</row>
    <row r="535" spans="1:72" ht="15">
      <c r="A535" s="32"/>
      <c r="B535" s="32"/>
      <c r="C535" s="33"/>
      <c r="D535" s="34"/>
      <c r="E535" s="35"/>
      <c r="F535" s="35"/>
      <c r="G535" s="33"/>
      <c r="H535" s="34"/>
      <c r="I535" s="34"/>
      <c r="J535" s="34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6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4"/>
      <c r="BH535" s="34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</row>
    <row r="536" spans="1:72" ht="15">
      <c r="A536" s="32"/>
      <c r="B536" s="32"/>
      <c r="C536" s="33"/>
      <c r="D536" s="34"/>
      <c r="E536" s="35"/>
      <c r="F536" s="35"/>
      <c r="G536" s="33"/>
      <c r="H536" s="34"/>
      <c r="I536" s="34"/>
      <c r="J536" s="34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6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4"/>
      <c r="BH536" s="34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</row>
    <row r="537" spans="1:72" ht="15">
      <c r="A537" s="32"/>
      <c r="B537" s="32"/>
      <c r="C537" s="33"/>
      <c r="D537" s="34"/>
      <c r="E537" s="35"/>
      <c r="F537" s="35"/>
      <c r="G537" s="33"/>
      <c r="H537" s="34"/>
      <c r="I537" s="34"/>
      <c r="J537" s="34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6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4"/>
      <c r="BH537" s="34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</row>
    <row r="538" spans="1:72" ht="15">
      <c r="A538" s="32"/>
      <c r="B538" s="32"/>
      <c r="C538" s="33"/>
      <c r="D538" s="34"/>
      <c r="E538" s="35"/>
      <c r="F538" s="35"/>
      <c r="G538" s="33"/>
      <c r="H538" s="34"/>
      <c r="I538" s="34"/>
      <c r="J538" s="34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6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4"/>
      <c r="BH538" s="34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</row>
    <row r="539" spans="1:72" ht="15">
      <c r="A539" s="32"/>
      <c r="B539" s="32"/>
      <c r="C539" s="33"/>
      <c r="D539" s="34"/>
      <c r="E539" s="35"/>
      <c r="F539" s="35"/>
      <c r="G539" s="33"/>
      <c r="H539" s="34"/>
      <c r="I539" s="34"/>
      <c r="J539" s="34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6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4"/>
      <c r="BH539" s="34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</row>
    <row r="540" spans="1:72" ht="15">
      <c r="A540" s="32"/>
      <c r="B540" s="32"/>
      <c r="C540" s="33"/>
      <c r="D540" s="34"/>
      <c r="E540" s="35"/>
      <c r="F540" s="35"/>
      <c r="G540" s="33"/>
      <c r="H540" s="34"/>
      <c r="I540" s="34"/>
      <c r="J540" s="34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6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4"/>
      <c r="BH540" s="34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</row>
    <row r="541" spans="1:72" ht="15">
      <c r="A541" s="32"/>
      <c r="B541" s="32"/>
      <c r="C541" s="33"/>
      <c r="D541" s="34"/>
      <c r="E541" s="35"/>
      <c r="F541" s="35"/>
      <c r="G541" s="33"/>
      <c r="H541" s="34"/>
      <c r="I541" s="34"/>
      <c r="J541" s="34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6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4"/>
      <c r="BH541" s="34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</row>
    <row r="542" spans="1:72" ht="15">
      <c r="A542" s="32"/>
      <c r="B542" s="32"/>
      <c r="C542" s="33"/>
      <c r="D542" s="34"/>
      <c r="E542" s="35"/>
      <c r="F542" s="35"/>
      <c r="G542" s="33"/>
      <c r="H542" s="34"/>
      <c r="I542" s="34"/>
      <c r="J542" s="34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6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4"/>
      <c r="BH542" s="34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</row>
    <row r="543" spans="1:72" ht="15">
      <c r="A543" s="32"/>
      <c r="B543" s="32"/>
      <c r="C543" s="33"/>
      <c r="D543" s="34"/>
      <c r="E543" s="35"/>
      <c r="F543" s="35"/>
      <c r="G543" s="33"/>
      <c r="H543" s="34"/>
      <c r="I543" s="34"/>
      <c r="J543" s="34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6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4"/>
      <c r="BH543" s="34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</row>
    <row r="544" spans="1:72" ht="15">
      <c r="A544" s="32"/>
      <c r="B544" s="32"/>
      <c r="C544" s="33"/>
      <c r="D544" s="34"/>
      <c r="E544" s="35"/>
      <c r="F544" s="35"/>
      <c r="G544" s="33"/>
      <c r="H544" s="34"/>
      <c r="I544" s="34"/>
      <c r="J544" s="34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6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4"/>
      <c r="BH544" s="34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</row>
    <row r="545" spans="1:72" ht="15">
      <c r="A545" s="32"/>
      <c r="B545" s="32"/>
      <c r="C545" s="33"/>
      <c r="D545" s="34"/>
      <c r="E545" s="35"/>
      <c r="F545" s="35"/>
      <c r="G545" s="33"/>
      <c r="H545" s="34"/>
      <c r="I545" s="34"/>
      <c r="J545" s="34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6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4"/>
      <c r="BH545" s="34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</row>
    <row r="546" spans="1:72" ht="15">
      <c r="A546" s="32"/>
      <c r="B546" s="32"/>
      <c r="C546" s="33"/>
      <c r="D546" s="34"/>
      <c r="E546" s="35"/>
      <c r="F546" s="35"/>
      <c r="G546" s="33"/>
      <c r="H546" s="34"/>
      <c r="I546" s="34"/>
      <c r="J546" s="34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6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4"/>
      <c r="BH546" s="34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</row>
    <row r="547" spans="1:72" ht="15">
      <c r="A547" s="32"/>
      <c r="B547" s="32"/>
      <c r="C547" s="33"/>
      <c r="D547" s="34"/>
      <c r="E547" s="35"/>
      <c r="F547" s="35"/>
      <c r="G547" s="33"/>
      <c r="H547" s="34"/>
      <c r="I547" s="34"/>
      <c r="J547" s="34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6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4"/>
      <c r="BH547" s="34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</row>
    <row r="548" spans="1:72" ht="15">
      <c r="A548" s="32"/>
      <c r="B548" s="32"/>
      <c r="C548" s="33"/>
      <c r="D548" s="34"/>
      <c r="E548" s="35"/>
      <c r="F548" s="35"/>
      <c r="G548" s="33"/>
      <c r="H548" s="34"/>
      <c r="I548" s="34"/>
      <c r="J548" s="34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6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4"/>
      <c r="BH548" s="34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</row>
    <row r="549" spans="1:72" ht="15">
      <c r="A549" s="32"/>
      <c r="B549" s="32"/>
      <c r="C549" s="33"/>
      <c r="D549" s="34"/>
      <c r="E549" s="35"/>
      <c r="F549" s="35"/>
      <c r="G549" s="33"/>
      <c r="H549" s="34"/>
      <c r="I549" s="34"/>
      <c r="J549" s="34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6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4"/>
      <c r="BH549" s="34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</row>
    <row r="550" spans="1:72" ht="15">
      <c r="A550" s="32"/>
      <c r="B550" s="32"/>
      <c r="C550" s="33"/>
      <c r="D550" s="34"/>
      <c r="E550" s="35"/>
      <c r="F550" s="35"/>
      <c r="G550" s="33"/>
      <c r="H550" s="34"/>
      <c r="I550" s="34"/>
      <c r="J550" s="34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6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4"/>
      <c r="BH550" s="34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</row>
    <row r="551" spans="1:72" ht="15">
      <c r="A551" s="32"/>
      <c r="B551" s="32"/>
      <c r="C551" s="33"/>
      <c r="D551" s="34"/>
      <c r="E551" s="35"/>
      <c r="F551" s="35"/>
      <c r="G551" s="33"/>
      <c r="H551" s="34"/>
      <c r="I551" s="34"/>
      <c r="J551" s="34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6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4"/>
      <c r="BH551" s="34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</row>
    <row r="552" spans="1:72" ht="15">
      <c r="A552" s="32"/>
      <c r="B552" s="32"/>
      <c r="C552" s="33"/>
      <c r="D552" s="34"/>
      <c r="E552" s="35"/>
      <c r="F552" s="35"/>
      <c r="G552" s="33"/>
      <c r="H552" s="34"/>
      <c r="I552" s="34"/>
      <c r="J552" s="34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6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4"/>
      <c r="BH552" s="34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</row>
    <row r="553" spans="1:72" ht="15">
      <c r="A553" s="32"/>
      <c r="B553" s="32"/>
      <c r="C553" s="33"/>
      <c r="D553" s="34"/>
      <c r="E553" s="35"/>
      <c r="F553" s="35"/>
      <c r="G553" s="33"/>
      <c r="H553" s="34"/>
      <c r="I553" s="34"/>
      <c r="J553" s="34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6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4"/>
      <c r="BH553" s="34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</row>
    <row r="554" spans="1:72" ht="15">
      <c r="A554" s="32"/>
      <c r="B554" s="32"/>
      <c r="C554" s="33"/>
      <c r="D554" s="34"/>
      <c r="E554" s="35"/>
      <c r="F554" s="35"/>
      <c r="G554" s="33"/>
      <c r="H554" s="34"/>
      <c r="I554" s="34"/>
      <c r="J554" s="34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6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4"/>
      <c r="BH554" s="34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</row>
    <row r="555" spans="1:72" ht="15">
      <c r="A555" s="32"/>
      <c r="B555" s="32"/>
      <c r="C555" s="33"/>
      <c r="D555" s="34"/>
      <c r="E555" s="35"/>
      <c r="F555" s="35"/>
      <c r="G555" s="33"/>
      <c r="H555" s="34"/>
      <c r="I555" s="34"/>
      <c r="J555" s="34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6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4"/>
      <c r="BH555" s="34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</row>
    <row r="556" spans="1:72" ht="15">
      <c r="A556" s="32"/>
      <c r="B556" s="32"/>
      <c r="C556" s="33"/>
      <c r="D556" s="34"/>
      <c r="E556" s="35"/>
      <c r="F556" s="35"/>
      <c r="G556" s="33"/>
      <c r="H556" s="34"/>
      <c r="I556" s="34"/>
      <c r="J556" s="34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6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4"/>
      <c r="BH556" s="34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</row>
    <row r="557" spans="1:72" ht="15">
      <c r="A557" s="32"/>
      <c r="B557" s="32"/>
      <c r="C557" s="33"/>
      <c r="D557" s="34"/>
      <c r="E557" s="35"/>
      <c r="F557" s="35"/>
      <c r="G557" s="33"/>
      <c r="H557" s="34"/>
      <c r="I557" s="34"/>
      <c r="J557" s="34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6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4"/>
      <c r="BH557" s="34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</row>
    <row r="558" spans="1:72" ht="15">
      <c r="A558" s="32"/>
      <c r="B558" s="32"/>
      <c r="C558" s="33"/>
      <c r="D558" s="34"/>
      <c r="E558" s="35"/>
      <c r="F558" s="35"/>
      <c r="G558" s="33"/>
      <c r="H558" s="34"/>
      <c r="I558" s="34"/>
      <c r="J558" s="34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6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4"/>
      <c r="BH558" s="34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</row>
    <row r="559" spans="1:72" ht="15">
      <c r="A559" s="32"/>
      <c r="B559" s="32"/>
      <c r="C559" s="33"/>
      <c r="D559" s="34"/>
      <c r="E559" s="35"/>
      <c r="F559" s="35"/>
      <c r="G559" s="33"/>
      <c r="H559" s="34"/>
      <c r="I559" s="34"/>
      <c r="J559" s="34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6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4"/>
      <c r="BH559" s="34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</row>
    <row r="560" spans="1:72" ht="15">
      <c r="A560" s="32"/>
      <c r="B560" s="32"/>
      <c r="C560" s="33"/>
      <c r="D560" s="34"/>
      <c r="E560" s="35"/>
      <c r="F560" s="35"/>
      <c r="G560" s="33"/>
      <c r="H560" s="34"/>
      <c r="I560" s="34"/>
      <c r="J560" s="34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6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4"/>
      <c r="BH560" s="34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</row>
    <row r="561" spans="1:72" ht="15">
      <c r="A561" s="32"/>
      <c r="B561" s="32"/>
      <c r="C561" s="33"/>
      <c r="D561" s="34"/>
      <c r="E561" s="35"/>
      <c r="F561" s="35"/>
      <c r="G561" s="33"/>
      <c r="H561" s="34"/>
      <c r="I561" s="34"/>
      <c r="J561" s="34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6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4"/>
      <c r="BH561" s="34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</row>
    <row r="562" spans="1:72" ht="15">
      <c r="A562" s="32"/>
      <c r="B562" s="32"/>
      <c r="C562" s="33"/>
      <c r="D562" s="34"/>
      <c r="E562" s="35"/>
      <c r="F562" s="35"/>
      <c r="G562" s="33"/>
      <c r="H562" s="34"/>
      <c r="I562" s="34"/>
      <c r="J562" s="34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6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4"/>
      <c r="BH562" s="34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</row>
    <row r="563" spans="1:72" ht="15">
      <c r="A563" s="32"/>
      <c r="B563" s="32"/>
      <c r="C563" s="33"/>
      <c r="D563" s="34"/>
      <c r="E563" s="35"/>
      <c r="F563" s="35"/>
      <c r="G563" s="33"/>
      <c r="H563" s="34"/>
      <c r="I563" s="34"/>
      <c r="J563" s="34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6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4"/>
      <c r="BH563" s="34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</row>
    <row r="564" spans="1:72" ht="15">
      <c r="A564" s="32"/>
      <c r="B564" s="32"/>
      <c r="C564" s="33"/>
      <c r="D564" s="34"/>
      <c r="E564" s="35"/>
      <c r="F564" s="35"/>
      <c r="G564" s="33"/>
      <c r="H564" s="34"/>
      <c r="I564" s="34"/>
      <c r="J564" s="34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6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4"/>
      <c r="BH564" s="34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</row>
    <row r="565" spans="1:72" ht="15">
      <c r="A565" s="32"/>
      <c r="B565" s="32"/>
      <c r="C565" s="33"/>
      <c r="D565" s="34"/>
      <c r="E565" s="35"/>
      <c r="F565" s="35"/>
      <c r="G565" s="33"/>
      <c r="H565" s="34"/>
      <c r="I565" s="34"/>
      <c r="J565" s="34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6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4"/>
      <c r="BH565" s="34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</row>
    <row r="566" spans="1:72" ht="15">
      <c r="A566" s="32"/>
      <c r="B566" s="32"/>
      <c r="C566" s="33"/>
      <c r="D566" s="34"/>
      <c r="E566" s="35"/>
      <c r="F566" s="35"/>
      <c r="G566" s="33"/>
      <c r="H566" s="34"/>
      <c r="I566" s="34"/>
      <c r="J566" s="34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6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4"/>
      <c r="BH566" s="34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</row>
    <row r="567" spans="1:72" ht="15">
      <c r="A567" s="32"/>
      <c r="B567" s="32"/>
      <c r="C567" s="33"/>
      <c r="D567" s="34"/>
      <c r="E567" s="35"/>
      <c r="F567" s="35"/>
      <c r="G567" s="33"/>
      <c r="H567" s="34"/>
      <c r="I567" s="34"/>
      <c r="J567" s="34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6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4"/>
      <c r="BH567" s="34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</row>
    <row r="568" spans="1:72" ht="15">
      <c r="A568" s="32"/>
      <c r="B568" s="32"/>
      <c r="C568" s="33"/>
      <c r="D568" s="34"/>
      <c r="E568" s="35"/>
      <c r="F568" s="35"/>
      <c r="G568" s="33"/>
      <c r="H568" s="34"/>
      <c r="I568" s="34"/>
      <c r="J568" s="34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6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4"/>
      <c r="BH568" s="34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</row>
    <row r="569" spans="1:72" ht="15">
      <c r="A569" s="32"/>
      <c r="B569" s="32"/>
      <c r="C569" s="33"/>
      <c r="D569" s="34"/>
      <c r="E569" s="35"/>
      <c r="F569" s="35"/>
      <c r="G569" s="33"/>
      <c r="H569" s="34"/>
      <c r="I569" s="34"/>
      <c r="J569" s="34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6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4"/>
      <c r="BH569" s="34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</row>
    <row r="570" spans="1:72" ht="15">
      <c r="A570" s="32"/>
      <c r="B570" s="32"/>
      <c r="C570" s="33"/>
      <c r="D570" s="34"/>
      <c r="E570" s="35"/>
      <c r="F570" s="35"/>
      <c r="G570" s="33"/>
      <c r="H570" s="34"/>
      <c r="I570" s="34"/>
      <c r="J570" s="34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6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4"/>
      <c r="BH570" s="34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</row>
    <row r="571" spans="1:72" ht="15">
      <c r="A571" s="32"/>
      <c r="B571" s="32"/>
      <c r="C571" s="33"/>
      <c r="D571" s="34"/>
      <c r="E571" s="35"/>
      <c r="F571" s="35"/>
      <c r="G571" s="33"/>
      <c r="H571" s="34"/>
      <c r="I571" s="34"/>
      <c r="J571" s="34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6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4"/>
      <c r="BH571" s="34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</row>
    <row r="572" spans="1:72" ht="15">
      <c r="A572" s="32"/>
      <c r="B572" s="32"/>
      <c r="C572" s="33"/>
      <c r="D572" s="34"/>
      <c r="E572" s="35"/>
      <c r="F572" s="35"/>
      <c r="G572" s="33"/>
      <c r="H572" s="34"/>
      <c r="I572" s="34"/>
      <c r="J572" s="3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6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4"/>
      <c r="BH572" s="34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</row>
    <row r="573" spans="1:72" ht="15">
      <c r="A573" s="32"/>
      <c r="B573" s="32"/>
      <c r="C573" s="33"/>
      <c r="D573" s="34"/>
      <c r="E573" s="35"/>
      <c r="F573" s="35"/>
      <c r="G573" s="33"/>
      <c r="H573" s="34"/>
      <c r="I573" s="34"/>
      <c r="J573" s="3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6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4"/>
      <c r="BH573" s="34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</row>
    <row r="574" spans="1:72" ht="15">
      <c r="A574" s="32"/>
      <c r="B574" s="32"/>
      <c r="C574" s="33"/>
      <c r="D574" s="34"/>
      <c r="E574" s="35"/>
      <c r="F574" s="35"/>
      <c r="G574" s="33"/>
      <c r="H574" s="34"/>
      <c r="I574" s="34"/>
      <c r="J574" s="3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6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4"/>
      <c r="BH574" s="34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</row>
    <row r="575" spans="1:72" ht="15">
      <c r="A575" s="32"/>
      <c r="B575" s="32"/>
      <c r="C575" s="33"/>
      <c r="D575" s="34"/>
      <c r="E575" s="35"/>
      <c r="F575" s="35"/>
      <c r="G575" s="33"/>
      <c r="H575" s="34"/>
      <c r="I575" s="34"/>
      <c r="J575" s="3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6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4"/>
      <c r="BH575" s="34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</row>
    <row r="576" spans="1:72" ht="15">
      <c r="A576" s="32"/>
      <c r="B576" s="32"/>
      <c r="C576" s="33"/>
      <c r="D576" s="34"/>
      <c r="E576" s="35"/>
      <c r="F576" s="35"/>
      <c r="G576" s="33"/>
      <c r="H576" s="34"/>
      <c r="I576" s="34"/>
      <c r="J576" s="3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6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4"/>
      <c r="BH576" s="34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</row>
    <row r="577" spans="1:72" ht="15">
      <c r="A577" s="32"/>
      <c r="B577" s="32"/>
      <c r="C577" s="33"/>
      <c r="D577" s="34"/>
      <c r="E577" s="35"/>
      <c r="F577" s="35"/>
      <c r="G577" s="33"/>
      <c r="H577" s="34"/>
      <c r="I577" s="34"/>
      <c r="J577" s="3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6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4"/>
      <c r="BH577" s="34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</row>
    <row r="578" spans="1:72" ht="15">
      <c r="A578" s="32"/>
      <c r="B578" s="32"/>
      <c r="C578" s="33"/>
      <c r="D578" s="34"/>
      <c r="E578" s="35"/>
      <c r="F578" s="35"/>
      <c r="G578" s="33"/>
      <c r="H578" s="34"/>
      <c r="I578" s="34"/>
      <c r="J578" s="3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6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4"/>
      <c r="BH578" s="34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</row>
    <row r="579" spans="1:72" ht="15">
      <c r="A579" s="32"/>
      <c r="B579" s="32"/>
      <c r="C579" s="33"/>
      <c r="D579" s="34"/>
      <c r="E579" s="35"/>
      <c r="F579" s="35"/>
      <c r="G579" s="33"/>
      <c r="H579" s="34"/>
      <c r="I579" s="34"/>
      <c r="J579" s="3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6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4"/>
      <c r="BH579" s="34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</row>
    <row r="580" spans="1:72" ht="15">
      <c r="A580" s="32"/>
      <c r="B580" s="32"/>
      <c r="C580" s="33"/>
      <c r="D580" s="34"/>
      <c r="E580" s="35"/>
      <c r="F580" s="35"/>
      <c r="G580" s="33"/>
      <c r="H580" s="34"/>
      <c r="I580" s="34"/>
      <c r="J580" s="3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6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4"/>
      <c r="BH580" s="34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</row>
    <row r="581" spans="1:72" ht="15">
      <c r="A581" s="32"/>
      <c r="B581" s="32"/>
      <c r="C581" s="33"/>
      <c r="D581" s="34"/>
      <c r="E581" s="35"/>
      <c r="F581" s="35"/>
      <c r="G581" s="33"/>
      <c r="H581" s="34"/>
      <c r="I581" s="34"/>
      <c r="J581" s="3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6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4"/>
      <c r="BH581" s="34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</row>
    <row r="582" spans="1:72" ht="15">
      <c r="A582" s="32"/>
      <c r="B582" s="32"/>
      <c r="C582" s="33"/>
      <c r="D582" s="34"/>
      <c r="E582" s="35"/>
      <c r="F582" s="35"/>
      <c r="G582" s="33"/>
      <c r="H582" s="34"/>
      <c r="I582" s="34"/>
      <c r="J582" s="3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6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4"/>
      <c r="BH582" s="34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</row>
    <row r="583" spans="1:72" ht="15">
      <c r="A583" s="32"/>
      <c r="B583" s="32"/>
      <c r="C583" s="33"/>
      <c r="D583" s="34"/>
      <c r="E583" s="35"/>
      <c r="F583" s="35"/>
      <c r="G583" s="33"/>
      <c r="H583" s="34"/>
      <c r="I583" s="34"/>
      <c r="J583" s="3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6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4"/>
      <c r="BH583" s="34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</row>
    <row r="584" spans="1:72" ht="15">
      <c r="A584" s="32"/>
      <c r="B584" s="32"/>
      <c r="C584" s="33"/>
      <c r="D584" s="34"/>
      <c r="E584" s="35"/>
      <c r="F584" s="35"/>
      <c r="G584" s="33"/>
      <c r="H584" s="34"/>
      <c r="I584" s="34"/>
      <c r="J584" s="3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6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4"/>
      <c r="BH584" s="34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</row>
    <row r="585" spans="1:72" ht="15">
      <c r="A585" s="32"/>
      <c r="B585" s="32"/>
      <c r="C585" s="33"/>
      <c r="D585" s="34"/>
      <c r="E585" s="35"/>
      <c r="F585" s="35"/>
      <c r="G585" s="33"/>
      <c r="H585" s="34"/>
      <c r="I585" s="34"/>
      <c r="J585" s="3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6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4"/>
      <c r="BH585" s="34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</row>
    <row r="586" spans="1:72" ht="15">
      <c r="A586" s="32"/>
      <c r="B586" s="32"/>
      <c r="C586" s="33"/>
      <c r="D586" s="34"/>
      <c r="E586" s="35"/>
      <c r="F586" s="35"/>
      <c r="G586" s="33"/>
      <c r="H586" s="34"/>
      <c r="I586" s="34"/>
      <c r="J586" s="3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6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4"/>
      <c r="BH586" s="34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</row>
    <row r="587" spans="1:72" ht="15">
      <c r="A587" s="32"/>
      <c r="B587" s="32"/>
      <c r="C587" s="33"/>
      <c r="D587" s="34"/>
      <c r="E587" s="35"/>
      <c r="F587" s="35"/>
      <c r="G587" s="33"/>
      <c r="H587" s="34"/>
      <c r="I587" s="34"/>
      <c r="J587" s="3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6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4"/>
      <c r="BH587" s="34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</row>
    <row r="588" spans="1:72" ht="15">
      <c r="A588" s="32"/>
      <c r="B588" s="32"/>
      <c r="C588" s="33"/>
      <c r="D588" s="34"/>
      <c r="E588" s="35"/>
      <c r="F588" s="35"/>
      <c r="G588" s="33"/>
      <c r="H588" s="34"/>
      <c r="I588" s="34"/>
      <c r="J588" s="3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6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4"/>
      <c r="BH588" s="34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</row>
    <row r="589" spans="1:72" ht="15">
      <c r="A589" s="32"/>
      <c r="B589" s="32"/>
      <c r="C589" s="33"/>
      <c r="D589" s="34"/>
      <c r="E589" s="35"/>
      <c r="F589" s="35"/>
      <c r="G589" s="33"/>
      <c r="H589" s="34"/>
      <c r="I589" s="34"/>
      <c r="J589" s="3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6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4"/>
      <c r="BH589" s="34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</row>
    <row r="590" spans="1:72" ht="15">
      <c r="A590" s="32"/>
      <c r="B590" s="32"/>
      <c r="C590" s="33"/>
      <c r="D590" s="34"/>
      <c r="E590" s="35"/>
      <c r="F590" s="35"/>
      <c r="G590" s="33"/>
      <c r="H590" s="34"/>
      <c r="I590" s="34"/>
      <c r="J590" s="3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6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4"/>
      <c r="BH590" s="34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</row>
    <row r="591" spans="1:72" ht="15">
      <c r="A591" s="32"/>
      <c r="B591" s="32"/>
      <c r="C591" s="33"/>
      <c r="D591" s="34"/>
      <c r="E591" s="35"/>
      <c r="F591" s="35"/>
      <c r="G591" s="33"/>
      <c r="H591" s="34"/>
      <c r="I591" s="34"/>
      <c r="J591" s="3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6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4"/>
      <c r="BH591" s="34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</row>
    <row r="592" spans="1:72" ht="15">
      <c r="A592" s="32"/>
      <c r="B592" s="32"/>
      <c r="C592" s="33"/>
      <c r="D592" s="34"/>
      <c r="E592" s="35"/>
      <c r="F592" s="35"/>
      <c r="G592" s="33"/>
      <c r="H592" s="34"/>
      <c r="I592" s="34"/>
      <c r="J592" s="3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6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4"/>
      <c r="BH592" s="34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</row>
    <row r="593" spans="1:72" ht="15">
      <c r="A593" s="32"/>
      <c r="B593" s="32"/>
      <c r="C593" s="33"/>
      <c r="D593" s="34"/>
      <c r="E593" s="35"/>
      <c r="F593" s="35"/>
      <c r="G593" s="33"/>
      <c r="H593" s="34"/>
      <c r="I593" s="34"/>
      <c r="J593" s="3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6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4"/>
      <c r="BH593" s="34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</row>
    <row r="594" spans="1:72" ht="15">
      <c r="A594" s="32"/>
      <c r="B594" s="32"/>
      <c r="C594" s="33"/>
      <c r="D594" s="34"/>
      <c r="E594" s="35"/>
      <c r="F594" s="35"/>
      <c r="G594" s="33"/>
      <c r="H594" s="34"/>
      <c r="I594" s="34"/>
      <c r="J594" s="3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6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4"/>
      <c r="BH594" s="34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</row>
    <row r="595" spans="1:72" ht="15">
      <c r="A595" s="32"/>
      <c r="B595" s="32"/>
      <c r="C595" s="33"/>
      <c r="D595" s="34"/>
      <c r="E595" s="35"/>
      <c r="F595" s="35"/>
      <c r="G595" s="33"/>
      <c r="H595" s="34"/>
      <c r="I595" s="34"/>
      <c r="J595" s="3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6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4"/>
      <c r="BH595" s="34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</row>
    <row r="596" spans="1:72" ht="15">
      <c r="A596" s="32"/>
      <c r="B596" s="32"/>
      <c r="C596" s="33"/>
      <c r="D596" s="34"/>
      <c r="E596" s="35"/>
      <c r="F596" s="35"/>
      <c r="G596" s="33"/>
      <c r="H596" s="34"/>
      <c r="I596" s="34"/>
      <c r="J596" s="3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6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4"/>
      <c r="BH596" s="34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</row>
    <row r="597" spans="1:72" ht="15">
      <c r="A597" s="32"/>
      <c r="B597" s="32"/>
      <c r="C597" s="33"/>
      <c r="D597" s="34"/>
      <c r="E597" s="35"/>
      <c r="F597" s="35"/>
      <c r="G597" s="33"/>
      <c r="H597" s="34"/>
      <c r="I597" s="34"/>
      <c r="J597" s="3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6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4"/>
      <c r="BH597" s="34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</row>
    <row r="598" spans="1:72" ht="15">
      <c r="A598" s="32"/>
      <c r="B598" s="32"/>
      <c r="C598" s="33"/>
      <c r="D598" s="34"/>
      <c r="E598" s="35"/>
      <c r="F598" s="35"/>
      <c r="G598" s="33"/>
      <c r="H598" s="34"/>
      <c r="I598" s="34"/>
      <c r="J598" s="3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6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4"/>
      <c r="BH598" s="34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</row>
    <row r="599" spans="1:72" ht="15">
      <c r="A599" s="32"/>
      <c r="B599" s="32"/>
      <c r="C599" s="33"/>
      <c r="D599" s="34"/>
      <c r="E599" s="35"/>
      <c r="F599" s="35"/>
      <c r="G599" s="33"/>
      <c r="H599" s="34"/>
      <c r="I599" s="34"/>
      <c r="J599" s="3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6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4"/>
      <c r="BH599" s="34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</row>
    <row r="600" spans="1:72" ht="15">
      <c r="A600" s="32"/>
      <c r="B600" s="32"/>
      <c r="C600" s="33"/>
      <c r="D600" s="34"/>
      <c r="E600" s="35"/>
      <c r="F600" s="35"/>
      <c r="G600" s="33"/>
      <c r="H600" s="34"/>
      <c r="I600" s="34"/>
      <c r="J600" s="3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6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4"/>
      <c r="BH600" s="34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</row>
    <row r="601" spans="1:72" ht="15">
      <c r="A601" s="32"/>
      <c r="B601" s="32"/>
      <c r="C601" s="33"/>
      <c r="D601" s="34"/>
      <c r="E601" s="35"/>
      <c r="F601" s="35"/>
      <c r="G601" s="33"/>
      <c r="H601" s="34"/>
      <c r="I601" s="34"/>
      <c r="J601" s="3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6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4"/>
      <c r="BH601" s="34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</row>
    <row r="602" spans="1:72" ht="15">
      <c r="A602" s="32"/>
      <c r="B602" s="32"/>
      <c r="C602" s="33"/>
      <c r="D602" s="34"/>
      <c r="E602" s="35"/>
      <c r="F602" s="35"/>
      <c r="G602" s="33"/>
      <c r="H602" s="34"/>
      <c r="I602" s="34"/>
      <c r="J602" s="3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6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4"/>
      <c r="BH602" s="34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</row>
    <row r="603" spans="1:72" ht="15">
      <c r="A603" s="32"/>
      <c r="B603" s="32"/>
      <c r="C603" s="33"/>
      <c r="D603" s="34"/>
      <c r="E603" s="35"/>
      <c r="F603" s="35"/>
      <c r="G603" s="33"/>
      <c r="H603" s="34"/>
      <c r="I603" s="34"/>
      <c r="J603" s="3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6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4"/>
      <c r="BH603" s="34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</row>
    <row r="604" spans="1:72" ht="15">
      <c r="A604" s="32"/>
      <c r="B604" s="32"/>
      <c r="C604" s="33"/>
      <c r="D604" s="34"/>
      <c r="E604" s="35"/>
      <c r="F604" s="35"/>
      <c r="G604" s="33"/>
      <c r="H604" s="34"/>
      <c r="I604" s="34"/>
      <c r="J604" s="3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6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4"/>
      <c r="BH604" s="34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</row>
    <row r="605" spans="1:72" ht="15">
      <c r="A605" s="32"/>
      <c r="B605" s="32"/>
      <c r="C605" s="33"/>
      <c r="D605" s="34"/>
      <c r="E605" s="35"/>
      <c r="F605" s="35"/>
      <c r="G605" s="33"/>
      <c r="H605" s="34"/>
      <c r="I605" s="34"/>
      <c r="J605" s="3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6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4"/>
      <c r="BH605" s="34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</row>
    <row r="606" spans="1:72" ht="15">
      <c r="A606" s="32"/>
      <c r="B606" s="32"/>
      <c r="C606" s="33"/>
      <c r="D606" s="34"/>
      <c r="E606" s="35"/>
      <c r="F606" s="35"/>
      <c r="G606" s="33"/>
      <c r="H606" s="34"/>
      <c r="I606" s="34"/>
      <c r="J606" s="3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6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4"/>
      <c r="BH606" s="34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</row>
    <row r="607" spans="1:72" ht="15">
      <c r="A607" s="32"/>
      <c r="B607" s="32"/>
      <c r="C607" s="33"/>
      <c r="D607" s="34"/>
      <c r="E607" s="35"/>
      <c r="F607" s="35"/>
      <c r="G607" s="33"/>
      <c r="H607" s="34"/>
      <c r="I607" s="34"/>
      <c r="J607" s="3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6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4"/>
      <c r="BH607" s="34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</row>
    <row r="608" spans="1:72" ht="15">
      <c r="A608" s="32"/>
      <c r="B608" s="32"/>
      <c r="C608" s="33"/>
      <c r="D608" s="34"/>
      <c r="E608" s="35"/>
      <c r="F608" s="35"/>
      <c r="G608" s="33"/>
      <c r="H608" s="34"/>
      <c r="I608" s="34"/>
      <c r="J608" s="3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6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4"/>
      <c r="BH608" s="34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</row>
    <row r="609" spans="1:72" ht="15">
      <c r="A609" s="32"/>
      <c r="B609" s="32"/>
      <c r="C609" s="33"/>
      <c r="D609" s="34"/>
      <c r="E609" s="35"/>
      <c r="F609" s="35"/>
      <c r="G609" s="33"/>
      <c r="H609" s="34"/>
      <c r="I609" s="34"/>
      <c r="J609" s="3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6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4"/>
      <c r="BH609" s="34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</row>
    <row r="610" spans="1:72" ht="15">
      <c r="A610" s="32"/>
      <c r="B610" s="32"/>
      <c r="C610" s="33"/>
      <c r="D610" s="34"/>
      <c r="E610" s="35"/>
      <c r="F610" s="35"/>
      <c r="G610" s="33"/>
      <c r="H610" s="34"/>
      <c r="I610" s="34"/>
      <c r="J610" s="3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6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4"/>
      <c r="BH610" s="34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</row>
    <row r="611" spans="1:72" ht="15">
      <c r="A611" s="32"/>
      <c r="B611" s="32"/>
      <c r="C611" s="33"/>
      <c r="D611" s="34"/>
      <c r="E611" s="35"/>
      <c r="F611" s="35"/>
      <c r="G611" s="33"/>
      <c r="H611" s="34"/>
      <c r="I611" s="34"/>
      <c r="J611" s="3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6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4"/>
      <c r="BH611" s="34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</row>
    <row r="612" spans="1:72" ht="15">
      <c r="A612" s="32"/>
      <c r="B612" s="32"/>
      <c r="C612" s="33"/>
      <c r="D612" s="34"/>
      <c r="E612" s="35"/>
      <c r="F612" s="35"/>
      <c r="G612" s="33"/>
      <c r="H612" s="34"/>
      <c r="I612" s="34"/>
      <c r="J612" s="3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6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4"/>
      <c r="BH612" s="34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</row>
    <row r="613" spans="1:72" ht="15">
      <c r="A613" s="32"/>
      <c r="B613" s="32"/>
      <c r="C613" s="33"/>
      <c r="D613" s="34"/>
      <c r="E613" s="35"/>
      <c r="F613" s="35"/>
      <c r="G613" s="33"/>
      <c r="H613" s="34"/>
      <c r="I613" s="34"/>
      <c r="J613" s="3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6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4"/>
      <c r="BH613" s="34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</row>
    <row r="614" spans="1:72" ht="15">
      <c r="A614" s="32"/>
      <c r="B614" s="32"/>
      <c r="C614" s="33"/>
      <c r="D614" s="34"/>
      <c r="E614" s="35"/>
      <c r="F614" s="35"/>
      <c r="G614" s="33"/>
      <c r="H614" s="34"/>
      <c r="I614" s="34"/>
      <c r="J614" s="3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6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4"/>
      <c r="BH614" s="34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</row>
    <row r="615" spans="1:72" ht="15">
      <c r="A615" s="32"/>
      <c r="B615" s="32"/>
      <c r="C615" s="33"/>
      <c r="D615" s="34"/>
      <c r="E615" s="35"/>
      <c r="F615" s="35"/>
      <c r="G615" s="33"/>
      <c r="H615" s="34"/>
      <c r="I615" s="34"/>
      <c r="J615" s="3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6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4"/>
      <c r="BH615" s="34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</row>
    <row r="616" spans="1:72" ht="15">
      <c r="A616" s="32"/>
      <c r="B616" s="32"/>
      <c r="C616" s="33"/>
      <c r="D616" s="34"/>
      <c r="E616" s="35"/>
      <c r="F616" s="35"/>
      <c r="G616" s="33"/>
      <c r="H616" s="34"/>
      <c r="I616" s="34"/>
      <c r="J616" s="3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6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4"/>
      <c r="BH616" s="34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</row>
    <row r="617" spans="1:72" ht="15">
      <c r="A617" s="32"/>
      <c r="B617" s="32"/>
      <c r="C617" s="33"/>
      <c r="D617" s="34"/>
      <c r="E617" s="35"/>
      <c r="F617" s="35"/>
      <c r="G617" s="33"/>
      <c r="H617" s="34"/>
      <c r="I617" s="34"/>
      <c r="J617" s="3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6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4"/>
      <c r="BH617" s="34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</row>
    <row r="618" spans="1:72" ht="15">
      <c r="A618" s="32"/>
      <c r="B618" s="32"/>
      <c r="C618" s="33"/>
      <c r="D618" s="34"/>
      <c r="E618" s="35"/>
      <c r="F618" s="35"/>
      <c r="G618" s="33"/>
      <c r="H618" s="34"/>
      <c r="I618" s="34"/>
      <c r="J618" s="3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6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4"/>
      <c r="BH618" s="34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</row>
    <row r="619" spans="1:72" ht="15">
      <c r="A619" s="32"/>
      <c r="B619" s="32"/>
      <c r="C619" s="33"/>
      <c r="D619" s="34"/>
      <c r="E619" s="35"/>
      <c r="F619" s="35"/>
      <c r="G619" s="33"/>
      <c r="H619" s="34"/>
      <c r="I619" s="34"/>
      <c r="J619" s="3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6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4"/>
      <c r="BH619" s="34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</row>
    <row r="620" spans="1:72" ht="15">
      <c r="A620" s="32"/>
      <c r="B620" s="32"/>
      <c r="C620" s="33"/>
      <c r="D620" s="34"/>
      <c r="E620" s="35"/>
      <c r="F620" s="35"/>
      <c r="G620" s="33"/>
      <c r="H620" s="34"/>
      <c r="I620" s="34"/>
      <c r="J620" s="3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6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4"/>
      <c r="BH620" s="34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</row>
    <row r="621" spans="1:72" ht="15">
      <c r="A621" s="32"/>
      <c r="B621" s="32"/>
      <c r="C621" s="33"/>
      <c r="D621" s="34"/>
      <c r="E621" s="35"/>
      <c r="F621" s="35"/>
      <c r="G621" s="33"/>
      <c r="H621" s="34"/>
      <c r="I621" s="34"/>
      <c r="J621" s="3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6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4"/>
      <c r="BH621" s="34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</row>
    <row r="622" spans="1:72" ht="15">
      <c r="A622" s="32"/>
      <c r="B622" s="32"/>
      <c r="C622" s="33"/>
      <c r="D622" s="34"/>
      <c r="E622" s="35"/>
      <c r="F622" s="35"/>
      <c r="G622" s="33"/>
      <c r="H622" s="34"/>
      <c r="I622" s="34"/>
      <c r="J622" s="3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6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4"/>
      <c r="BH622" s="34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</row>
    <row r="623" spans="1:72" ht="15">
      <c r="A623" s="32"/>
      <c r="B623" s="32"/>
      <c r="C623" s="33"/>
      <c r="D623" s="34"/>
      <c r="E623" s="35"/>
      <c r="F623" s="35"/>
      <c r="G623" s="33"/>
      <c r="H623" s="34"/>
      <c r="I623" s="34"/>
      <c r="J623" s="3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6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4"/>
      <c r="BH623" s="34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</row>
    <row r="624" spans="1:72" ht="15">
      <c r="A624" s="32"/>
      <c r="B624" s="32"/>
      <c r="C624" s="33"/>
      <c r="D624" s="34"/>
      <c r="E624" s="35"/>
      <c r="F624" s="35"/>
      <c r="G624" s="33"/>
      <c r="H624" s="34"/>
      <c r="I624" s="34"/>
      <c r="J624" s="3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6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4"/>
      <c r="BH624" s="34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</row>
    <row r="625" spans="1:72" ht="15">
      <c r="A625" s="32"/>
      <c r="B625" s="32"/>
      <c r="C625" s="33"/>
      <c r="D625" s="34"/>
      <c r="E625" s="35"/>
      <c r="F625" s="35"/>
      <c r="G625" s="33"/>
      <c r="H625" s="34"/>
      <c r="I625" s="34"/>
      <c r="J625" s="3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6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4"/>
      <c r="BH625" s="34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</row>
    <row r="626" spans="1:72" ht="15">
      <c r="A626" s="32"/>
      <c r="B626" s="32"/>
      <c r="C626" s="33"/>
      <c r="D626" s="34"/>
      <c r="E626" s="35"/>
      <c r="F626" s="35"/>
      <c r="G626" s="33"/>
      <c r="H626" s="34"/>
      <c r="I626" s="34"/>
      <c r="J626" s="3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6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4"/>
      <c r="BH626" s="34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</row>
    <row r="627" spans="1:72" ht="15">
      <c r="A627" s="32"/>
      <c r="B627" s="32"/>
      <c r="C627" s="33"/>
      <c r="D627" s="34"/>
      <c r="E627" s="35"/>
      <c r="F627" s="35"/>
      <c r="G627" s="33"/>
      <c r="H627" s="34"/>
      <c r="I627" s="34"/>
      <c r="J627" s="3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6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4"/>
      <c r="BH627" s="34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</row>
    <row r="628" spans="1:72" ht="15">
      <c r="A628" s="32"/>
      <c r="B628" s="32"/>
      <c r="C628" s="33"/>
      <c r="D628" s="34"/>
      <c r="E628" s="35"/>
      <c r="F628" s="35"/>
      <c r="G628" s="33"/>
      <c r="H628" s="34"/>
      <c r="I628" s="34"/>
      <c r="J628" s="3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6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4"/>
      <c r="BH628" s="34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</row>
    <row r="629" spans="1:72" ht="15">
      <c r="A629" s="32"/>
      <c r="B629" s="32"/>
      <c r="C629" s="33"/>
      <c r="D629" s="34"/>
      <c r="E629" s="35"/>
      <c r="F629" s="35"/>
      <c r="G629" s="33"/>
      <c r="H629" s="34"/>
      <c r="I629" s="34"/>
      <c r="J629" s="3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6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4"/>
      <c r="BH629" s="34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</row>
    <row r="630" spans="1:72" ht="15">
      <c r="A630" s="32"/>
      <c r="B630" s="32"/>
      <c r="C630" s="33"/>
      <c r="D630" s="34"/>
      <c r="E630" s="35"/>
      <c r="F630" s="35"/>
      <c r="G630" s="33"/>
      <c r="H630" s="34"/>
      <c r="I630" s="34"/>
      <c r="J630" s="3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6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4"/>
      <c r="BH630" s="34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</row>
    <row r="631" spans="1:72" ht="15">
      <c r="A631" s="32"/>
      <c r="B631" s="32"/>
      <c r="C631" s="33"/>
      <c r="D631" s="34"/>
      <c r="E631" s="35"/>
      <c r="F631" s="35"/>
      <c r="G631" s="33"/>
      <c r="H631" s="34"/>
      <c r="I631" s="34"/>
      <c r="J631" s="3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6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4"/>
      <c r="BH631" s="34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</row>
    <row r="632" spans="1:72" ht="15">
      <c r="A632" s="32"/>
      <c r="B632" s="32"/>
      <c r="C632" s="33"/>
      <c r="D632" s="34"/>
      <c r="E632" s="35"/>
      <c r="F632" s="35"/>
      <c r="G632" s="33"/>
      <c r="H632" s="34"/>
      <c r="I632" s="34"/>
      <c r="J632" s="3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6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4"/>
      <c r="BH632" s="34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</row>
    <row r="633" spans="1:72" ht="15">
      <c r="A633" s="32"/>
      <c r="B633" s="32"/>
      <c r="C633" s="33"/>
      <c r="D633" s="34"/>
      <c r="E633" s="35"/>
      <c r="F633" s="35"/>
      <c r="G633" s="33"/>
      <c r="H633" s="34"/>
      <c r="I633" s="34"/>
      <c r="J633" s="3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6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4"/>
      <c r="BH633" s="34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</row>
    <row r="634" spans="1:72" ht="15">
      <c r="A634" s="32"/>
      <c r="B634" s="32"/>
      <c r="C634" s="33"/>
      <c r="D634" s="34"/>
      <c r="E634" s="35"/>
      <c r="F634" s="35"/>
      <c r="G634" s="33"/>
      <c r="H634" s="34"/>
      <c r="I634" s="34"/>
      <c r="J634" s="3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6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4"/>
      <c r="BH634" s="34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</row>
    <row r="635" spans="1:72" ht="15">
      <c r="A635" s="32"/>
      <c r="B635" s="32"/>
      <c r="C635" s="33"/>
      <c r="D635" s="34"/>
      <c r="E635" s="35"/>
      <c r="F635" s="35"/>
      <c r="G635" s="33"/>
      <c r="H635" s="34"/>
      <c r="I635" s="34"/>
      <c r="J635" s="3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6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4"/>
      <c r="BH635" s="34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</row>
    <row r="636" spans="1:72" ht="15">
      <c r="A636" s="32"/>
      <c r="B636" s="32"/>
      <c r="C636" s="33"/>
      <c r="D636" s="34"/>
      <c r="E636" s="35"/>
      <c r="F636" s="35"/>
      <c r="G636" s="33"/>
      <c r="H636" s="34"/>
      <c r="I636" s="34"/>
      <c r="J636" s="3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6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4"/>
      <c r="BH636" s="34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</row>
    <row r="637" spans="1:72" ht="15">
      <c r="A637" s="32"/>
      <c r="B637" s="32"/>
      <c r="C637" s="33"/>
      <c r="D637" s="34"/>
      <c r="E637" s="35"/>
      <c r="F637" s="35"/>
      <c r="G637" s="33"/>
      <c r="H637" s="34"/>
      <c r="I637" s="34"/>
      <c r="J637" s="3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6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4"/>
      <c r="BH637" s="34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</row>
    <row r="638" spans="1:72" ht="15">
      <c r="A638" s="32"/>
      <c r="B638" s="32"/>
      <c r="C638" s="33"/>
      <c r="D638" s="34"/>
      <c r="E638" s="35"/>
      <c r="F638" s="35"/>
      <c r="G638" s="33"/>
      <c r="H638" s="34"/>
      <c r="I638" s="34"/>
      <c r="J638" s="3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6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4"/>
      <c r="BH638" s="34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</row>
    <row r="639" spans="1:72" ht="15">
      <c r="A639" s="32"/>
      <c r="B639" s="32"/>
      <c r="C639" s="33"/>
      <c r="D639" s="34"/>
      <c r="E639" s="35"/>
      <c r="F639" s="35"/>
      <c r="G639" s="33"/>
      <c r="H639" s="34"/>
      <c r="I639" s="34"/>
      <c r="J639" s="3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6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4"/>
      <c r="BH639" s="34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</row>
    <row r="640" spans="1:72" ht="15">
      <c r="A640" s="32"/>
      <c r="B640" s="32"/>
      <c r="C640" s="33"/>
      <c r="D640" s="34"/>
      <c r="E640" s="35"/>
      <c r="F640" s="35"/>
      <c r="G640" s="33"/>
      <c r="H640" s="34"/>
      <c r="I640" s="34"/>
      <c r="J640" s="3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6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4"/>
      <c r="BH640" s="34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</row>
    <row r="641" spans="1:72" ht="15">
      <c r="A641" s="32"/>
      <c r="B641" s="32"/>
      <c r="C641" s="33"/>
      <c r="D641" s="34"/>
      <c r="E641" s="35"/>
      <c r="F641" s="35"/>
      <c r="G641" s="33"/>
      <c r="H641" s="34"/>
      <c r="I641" s="34"/>
      <c r="J641" s="3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6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4"/>
      <c r="BH641" s="34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</row>
    <row r="642" spans="1:72" ht="15">
      <c r="A642" s="32"/>
      <c r="B642" s="32"/>
      <c r="C642" s="33"/>
      <c r="D642" s="34"/>
      <c r="E642" s="35"/>
      <c r="F642" s="35"/>
      <c r="G642" s="33"/>
      <c r="H642" s="34"/>
      <c r="I642" s="34"/>
      <c r="J642" s="3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6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4"/>
      <c r="BH642" s="34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</row>
    <row r="643" spans="1:72" ht="15">
      <c r="A643" s="32"/>
      <c r="B643" s="32"/>
      <c r="C643" s="33"/>
      <c r="D643" s="34"/>
      <c r="E643" s="35"/>
      <c r="F643" s="35"/>
      <c r="G643" s="33"/>
      <c r="H643" s="34"/>
      <c r="I643" s="34"/>
      <c r="J643" s="3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6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4"/>
      <c r="BH643" s="34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</row>
    <row r="644" spans="1:72" ht="15">
      <c r="A644" s="32"/>
      <c r="B644" s="32"/>
      <c r="C644" s="33"/>
      <c r="D644" s="34"/>
      <c r="E644" s="35"/>
      <c r="F644" s="35"/>
      <c r="G644" s="33"/>
      <c r="H644" s="34"/>
      <c r="I644" s="34"/>
      <c r="J644" s="3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6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4"/>
      <c r="BH644" s="34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</row>
    <row r="645" spans="1:72" ht="15">
      <c r="A645" s="32"/>
      <c r="B645" s="32"/>
      <c r="C645" s="33"/>
      <c r="D645" s="34"/>
      <c r="E645" s="35"/>
      <c r="F645" s="35"/>
      <c r="G645" s="33"/>
      <c r="H645" s="34"/>
      <c r="I645" s="34"/>
      <c r="J645" s="3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6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4"/>
      <c r="BH645" s="34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</row>
    <row r="646" spans="1:72" ht="15">
      <c r="A646" s="32"/>
      <c r="B646" s="32"/>
      <c r="C646" s="33"/>
      <c r="D646" s="34"/>
      <c r="E646" s="35"/>
      <c r="F646" s="35"/>
      <c r="G646" s="33"/>
      <c r="H646" s="34"/>
      <c r="I646" s="34"/>
      <c r="J646" s="3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6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4"/>
      <c r="BH646" s="34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</row>
    <row r="647" spans="1:72" ht="15">
      <c r="A647" s="32"/>
      <c r="B647" s="32"/>
      <c r="C647" s="33"/>
      <c r="D647" s="34"/>
      <c r="E647" s="35"/>
      <c r="F647" s="35"/>
      <c r="G647" s="33"/>
      <c r="H647" s="34"/>
      <c r="I647" s="34"/>
      <c r="J647" s="3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6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4"/>
      <c r="BH647" s="34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</row>
    <row r="648" spans="1:72" ht="15">
      <c r="A648" s="32"/>
      <c r="B648" s="32"/>
      <c r="C648" s="33"/>
      <c r="D648" s="34"/>
      <c r="E648" s="35"/>
      <c r="F648" s="35"/>
      <c r="G648" s="33"/>
      <c r="H648" s="34"/>
      <c r="I648" s="34"/>
      <c r="J648" s="3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6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4"/>
      <c r="BH648" s="34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</row>
    <row r="649" spans="1:72" ht="15">
      <c r="A649" s="32"/>
      <c r="B649" s="32"/>
      <c r="C649" s="33"/>
      <c r="D649" s="34"/>
      <c r="E649" s="35"/>
      <c r="F649" s="35"/>
      <c r="G649" s="33"/>
      <c r="H649" s="34"/>
      <c r="I649" s="34"/>
      <c r="J649" s="3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6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4"/>
      <c r="BH649" s="34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</row>
    <row r="650" spans="1:72" ht="15">
      <c r="A650" s="32"/>
      <c r="B650" s="32"/>
      <c r="C650" s="33"/>
      <c r="D650" s="34"/>
      <c r="E650" s="35"/>
      <c r="F650" s="35"/>
      <c r="G650" s="33"/>
      <c r="H650" s="34"/>
      <c r="I650" s="34"/>
      <c r="J650" s="3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6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4"/>
      <c r="BH650" s="34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</row>
    <row r="651" spans="1:72" ht="15">
      <c r="A651" s="32"/>
      <c r="B651" s="32"/>
      <c r="C651" s="33"/>
      <c r="D651" s="34"/>
      <c r="E651" s="35"/>
      <c r="F651" s="35"/>
      <c r="G651" s="33"/>
      <c r="H651" s="34"/>
      <c r="I651" s="34"/>
      <c r="J651" s="3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6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4"/>
      <c r="BH651" s="34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</row>
    <row r="652" spans="1:72" ht="15">
      <c r="A652" s="32"/>
      <c r="B652" s="32"/>
      <c r="C652" s="33"/>
      <c r="D652" s="34"/>
      <c r="E652" s="35"/>
      <c r="F652" s="35"/>
      <c r="G652" s="33"/>
      <c r="H652" s="34"/>
      <c r="I652" s="34"/>
      <c r="J652" s="3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6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4"/>
      <c r="BH652" s="34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</row>
    <row r="653" spans="1:72" ht="15">
      <c r="A653" s="32"/>
      <c r="B653" s="32"/>
      <c r="C653" s="33"/>
      <c r="D653" s="34"/>
      <c r="E653" s="35"/>
      <c r="F653" s="35"/>
      <c r="G653" s="33"/>
      <c r="H653" s="34"/>
      <c r="I653" s="34"/>
      <c r="J653" s="3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6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4"/>
      <c r="BH653" s="34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</row>
    <row r="654" spans="1:72" ht="15">
      <c r="A654" s="32"/>
      <c r="B654" s="32"/>
      <c r="C654" s="33"/>
      <c r="D654" s="34"/>
      <c r="E654" s="35"/>
      <c r="F654" s="35"/>
      <c r="G654" s="33"/>
      <c r="H654" s="34"/>
      <c r="I654" s="34"/>
      <c r="J654" s="3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6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4"/>
      <c r="BH654" s="34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</row>
    <row r="655" spans="1:72" ht="15">
      <c r="A655" s="32"/>
      <c r="B655" s="32"/>
      <c r="C655" s="33"/>
      <c r="D655" s="34"/>
      <c r="E655" s="35"/>
      <c r="F655" s="35"/>
      <c r="G655" s="33"/>
      <c r="H655" s="34"/>
      <c r="I655" s="34"/>
      <c r="J655" s="3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6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4"/>
      <c r="BH655" s="34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</row>
    <row r="656" spans="1:72" ht="15">
      <c r="A656" s="32"/>
      <c r="B656" s="32"/>
      <c r="C656" s="33"/>
      <c r="D656" s="34"/>
      <c r="E656" s="35"/>
      <c r="F656" s="35"/>
      <c r="G656" s="33"/>
      <c r="H656" s="34"/>
      <c r="I656" s="34"/>
      <c r="J656" s="3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6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4"/>
      <c r="BH656" s="34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</row>
    <row r="657" spans="1:72" ht="15">
      <c r="A657" s="32"/>
      <c r="B657" s="32"/>
      <c r="C657" s="33"/>
      <c r="D657" s="34"/>
      <c r="E657" s="35"/>
      <c r="F657" s="35"/>
      <c r="G657" s="33"/>
      <c r="H657" s="34"/>
      <c r="I657" s="34"/>
      <c r="J657" s="3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6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4"/>
      <c r="BH657" s="34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</row>
    <row r="658" spans="1:72" ht="15">
      <c r="A658" s="32"/>
      <c r="B658" s="32"/>
      <c r="C658" s="33"/>
      <c r="D658" s="34"/>
      <c r="E658" s="35"/>
      <c r="F658" s="35"/>
      <c r="G658" s="33"/>
      <c r="H658" s="34"/>
      <c r="I658" s="34"/>
      <c r="J658" s="3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6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4"/>
      <c r="BH658" s="34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</row>
    <row r="659" spans="1:72" ht="15">
      <c r="A659" s="32"/>
      <c r="B659" s="32"/>
      <c r="C659" s="33"/>
      <c r="D659" s="34"/>
      <c r="E659" s="35"/>
      <c r="F659" s="35"/>
      <c r="G659" s="33"/>
      <c r="H659" s="34"/>
      <c r="I659" s="34"/>
      <c r="J659" s="3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6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4"/>
      <c r="BH659" s="34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</row>
    <row r="660" spans="1:72" ht="15">
      <c r="A660" s="32"/>
      <c r="B660" s="32"/>
      <c r="C660" s="33"/>
      <c r="D660" s="34"/>
      <c r="E660" s="35"/>
      <c r="F660" s="35"/>
      <c r="G660" s="33"/>
      <c r="H660" s="34"/>
      <c r="I660" s="34"/>
      <c r="J660" s="3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6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4"/>
      <c r="BH660" s="34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</row>
    <row r="661" spans="1:72" ht="15">
      <c r="A661" s="32"/>
      <c r="B661" s="32"/>
      <c r="C661" s="33"/>
      <c r="D661" s="34"/>
      <c r="E661" s="35"/>
      <c r="F661" s="35"/>
      <c r="G661" s="33"/>
      <c r="H661" s="34"/>
      <c r="I661" s="34"/>
      <c r="J661" s="3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6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4"/>
      <c r="BH661" s="34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</row>
    <row r="662" spans="1:72" ht="15">
      <c r="A662" s="32"/>
      <c r="B662" s="32"/>
      <c r="C662" s="33"/>
      <c r="D662" s="34"/>
      <c r="E662" s="35"/>
      <c r="F662" s="35"/>
      <c r="G662" s="33"/>
      <c r="H662" s="34"/>
      <c r="I662" s="34"/>
      <c r="J662" s="3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6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4"/>
      <c r="BH662" s="34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</row>
    <row r="663" spans="1:72" ht="15">
      <c r="A663" s="32"/>
      <c r="B663" s="32"/>
      <c r="C663" s="33"/>
      <c r="D663" s="34"/>
      <c r="E663" s="35"/>
      <c r="F663" s="35"/>
      <c r="G663" s="33"/>
      <c r="H663" s="34"/>
      <c r="I663" s="34"/>
      <c r="J663" s="3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6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4"/>
      <c r="BH663" s="34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</row>
    <row r="664" spans="1:72" ht="15">
      <c r="A664" s="32"/>
      <c r="B664" s="32"/>
      <c r="C664" s="33"/>
      <c r="D664" s="34"/>
      <c r="E664" s="35"/>
      <c r="F664" s="35"/>
      <c r="G664" s="33"/>
      <c r="H664" s="34"/>
      <c r="I664" s="34"/>
      <c r="J664" s="3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6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4"/>
      <c r="BH664" s="34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</row>
    <row r="665" spans="1:72" ht="15">
      <c r="A665" s="32"/>
      <c r="B665" s="32"/>
      <c r="C665" s="33"/>
      <c r="D665" s="34"/>
      <c r="E665" s="35"/>
      <c r="F665" s="35"/>
      <c r="G665" s="33"/>
      <c r="H665" s="34"/>
      <c r="I665" s="34"/>
      <c r="J665" s="3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6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4"/>
      <c r="BH665" s="34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</row>
    <row r="666" spans="1:72" ht="15">
      <c r="A666" s="32"/>
      <c r="B666" s="32"/>
      <c r="C666" s="33"/>
      <c r="D666" s="34"/>
      <c r="E666" s="35"/>
      <c r="F666" s="35"/>
      <c r="G666" s="33"/>
      <c r="H666" s="34"/>
      <c r="I666" s="34"/>
      <c r="J666" s="3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6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4"/>
      <c r="BH666" s="34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</row>
    <row r="667" spans="1:72" ht="15">
      <c r="A667" s="32"/>
      <c r="B667" s="32"/>
      <c r="C667" s="33"/>
      <c r="D667" s="34"/>
      <c r="E667" s="35"/>
      <c r="F667" s="35"/>
      <c r="G667" s="33"/>
      <c r="H667" s="34"/>
      <c r="I667" s="34"/>
      <c r="J667" s="3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6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4"/>
      <c r="BH667" s="34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</row>
    <row r="668" spans="1:72" ht="15">
      <c r="A668" s="32"/>
      <c r="B668" s="32"/>
      <c r="C668" s="33"/>
      <c r="D668" s="34"/>
      <c r="E668" s="35"/>
      <c r="F668" s="35"/>
      <c r="G668" s="33"/>
      <c r="H668" s="34"/>
      <c r="I668" s="34"/>
      <c r="J668" s="3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6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4"/>
      <c r="BH668" s="34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</row>
    <row r="669" spans="1:72" ht="15">
      <c r="A669" s="32"/>
      <c r="B669" s="32"/>
      <c r="C669" s="33"/>
      <c r="D669" s="34"/>
      <c r="E669" s="35"/>
      <c r="F669" s="35"/>
      <c r="G669" s="33"/>
      <c r="H669" s="34"/>
      <c r="I669" s="34"/>
      <c r="J669" s="3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6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4"/>
      <c r="BH669" s="34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</row>
    <row r="670" spans="1:72" ht="15">
      <c r="A670" s="32"/>
      <c r="B670" s="32"/>
      <c r="C670" s="33"/>
      <c r="D670" s="34"/>
      <c r="E670" s="35"/>
      <c r="F670" s="35"/>
      <c r="G670" s="33"/>
      <c r="H670" s="34"/>
      <c r="I670" s="34"/>
      <c r="J670" s="3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6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4"/>
      <c r="BH670" s="34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</row>
    <row r="671" spans="1:72" ht="15">
      <c r="A671" s="32"/>
      <c r="B671" s="32"/>
      <c r="C671" s="33"/>
      <c r="D671" s="34"/>
      <c r="E671" s="35"/>
      <c r="F671" s="35"/>
      <c r="G671" s="33"/>
      <c r="H671" s="34"/>
      <c r="I671" s="34"/>
      <c r="J671" s="3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6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4"/>
      <c r="BH671" s="34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</row>
    <row r="672" spans="1:72" ht="15">
      <c r="A672" s="32"/>
      <c r="B672" s="32"/>
      <c r="C672" s="33"/>
      <c r="D672" s="34"/>
      <c r="E672" s="35"/>
      <c r="F672" s="35"/>
      <c r="G672" s="33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6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4"/>
      <c r="BH672" s="34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</row>
    <row r="673" spans="1:72" ht="15">
      <c r="A673" s="32"/>
      <c r="B673" s="32"/>
      <c r="C673" s="33"/>
      <c r="D673" s="34"/>
      <c r="E673" s="35"/>
      <c r="F673" s="35"/>
      <c r="G673" s="33"/>
      <c r="H673" s="34"/>
      <c r="I673" s="34"/>
      <c r="J673" s="3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6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4"/>
      <c r="BH673" s="34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</row>
    <row r="674" spans="1:72" ht="15">
      <c r="A674" s="32"/>
      <c r="B674" s="32"/>
      <c r="C674" s="33"/>
      <c r="D674" s="34"/>
      <c r="E674" s="35"/>
      <c r="F674" s="35"/>
      <c r="G674" s="33"/>
      <c r="H674" s="34"/>
      <c r="I674" s="34"/>
      <c r="J674" s="3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6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4"/>
      <c r="BH674" s="34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</row>
    <row r="675" spans="1:72" ht="15">
      <c r="A675" s="32"/>
      <c r="B675" s="32"/>
      <c r="C675" s="33"/>
      <c r="D675" s="34"/>
      <c r="E675" s="35"/>
      <c r="F675" s="35"/>
      <c r="G675" s="33"/>
      <c r="H675" s="34"/>
      <c r="I675" s="34"/>
      <c r="J675" s="3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6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4"/>
      <c r="BH675" s="34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</row>
    <row r="676" spans="1:72" ht="15">
      <c r="A676" s="32"/>
      <c r="B676" s="32"/>
      <c r="C676" s="33"/>
      <c r="D676" s="34"/>
      <c r="E676" s="35"/>
      <c r="F676" s="35"/>
      <c r="G676" s="33"/>
      <c r="H676" s="34"/>
      <c r="I676" s="34"/>
      <c r="J676" s="3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6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4"/>
      <c r="BH676" s="34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</row>
    <row r="677" spans="1:72" ht="15">
      <c r="A677" s="32"/>
      <c r="B677" s="32"/>
      <c r="C677" s="33"/>
      <c r="D677" s="34"/>
      <c r="E677" s="35"/>
      <c r="F677" s="35"/>
      <c r="G677" s="33"/>
      <c r="H677" s="34"/>
      <c r="I677" s="34"/>
      <c r="J677" s="3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6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4"/>
      <c r="BH677" s="34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</row>
    <row r="678" spans="1:72" ht="15">
      <c r="A678" s="32"/>
      <c r="B678" s="32"/>
      <c r="C678" s="33"/>
      <c r="D678" s="34"/>
      <c r="E678" s="35"/>
      <c r="F678" s="35"/>
      <c r="G678" s="33"/>
      <c r="H678" s="34"/>
      <c r="I678" s="34"/>
      <c r="J678" s="3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6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4"/>
      <c r="BH678" s="34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</row>
    <row r="679" spans="1:72" ht="15">
      <c r="A679" s="32"/>
      <c r="B679" s="32"/>
      <c r="C679" s="33"/>
      <c r="D679" s="34"/>
      <c r="E679" s="35"/>
      <c r="F679" s="35"/>
      <c r="G679" s="33"/>
      <c r="H679" s="34"/>
      <c r="I679" s="34"/>
      <c r="J679" s="3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6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4"/>
      <c r="BH679" s="34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</row>
    <row r="680" spans="1:72" ht="15">
      <c r="A680" s="32"/>
      <c r="B680" s="32"/>
      <c r="C680" s="33"/>
      <c r="D680" s="34"/>
      <c r="E680" s="35"/>
      <c r="F680" s="35"/>
      <c r="G680" s="33"/>
      <c r="H680" s="34"/>
      <c r="I680" s="34"/>
      <c r="J680" s="3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6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4"/>
      <c r="BH680" s="34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</row>
    <row r="681" spans="1:72" ht="15">
      <c r="A681" s="32"/>
      <c r="B681" s="32"/>
      <c r="C681" s="33"/>
      <c r="D681" s="34"/>
      <c r="E681" s="35"/>
      <c r="F681" s="35"/>
      <c r="G681" s="33"/>
      <c r="H681" s="34"/>
      <c r="I681" s="34"/>
      <c r="J681" s="3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6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4"/>
      <c r="BH681" s="34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</row>
    <row r="682" spans="1:72" ht="15">
      <c r="A682" s="32"/>
      <c r="B682" s="32"/>
      <c r="C682" s="33"/>
      <c r="D682" s="34"/>
      <c r="E682" s="35"/>
      <c r="F682" s="35"/>
      <c r="G682" s="33"/>
      <c r="H682" s="34"/>
      <c r="I682" s="34"/>
      <c r="J682" s="3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6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4"/>
      <c r="BH682" s="34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</row>
    <row r="683" spans="1:72" ht="15">
      <c r="A683" s="32"/>
      <c r="B683" s="32"/>
      <c r="C683" s="33"/>
      <c r="D683" s="34"/>
      <c r="E683" s="35"/>
      <c r="F683" s="35"/>
      <c r="G683" s="33"/>
      <c r="H683" s="34"/>
      <c r="I683" s="34"/>
      <c r="J683" s="3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6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4"/>
      <c r="BH683" s="34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</row>
    <row r="684" spans="1:72" ht="15">
      <c r="A684" s="32"/>
      <c r="B684" s="32"/>
      <c r="C684" s="33"/>
      <c r="D684" s="34"/>
      <c r="E684" s="35"/>
      <c r="F684" s="35"/>
      <c r="G684" s="33"/>
      <c r="H684" s="34"/>
      <c r="I684" s="34"/>
      <c r="J684" s="3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6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4"/>
      <c r="BH684" s="34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</row>
    <row r="685" spans="1:72" ht="15">
      <c r="A685" s="32"/>
      <c r="B685" s="32"/>
      <c r="C685" s="33"/>
      <c r="D685" s="34"/>
      <c r="E685" s="35"/>
      <c r="F685" s="35"/>
      <c r="G685" s="33"/>
      <c r="H685" s="34"/>
      <c r="I685" s="34"/>
      <c r="J685" s="3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6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4"/>
      <c r="BH685" s="34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</row>
    <row r="686" spans="1:72" ht="15">
      <c r="A686" s="32"/>
      <c r="B686" s="32"/>
      <c r="C686" s="33"/>
      <c r="D686" s="34"/>
      <c r="E686" s="35"/>
      <c r="F686" s="35"/>
      <c r="G686" s="33"/>
      <c r="H686" s="34"/>
      <c r="I686" s="34"/>
      <c r="J686" s="3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6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4"/>
      <c r="BH686" s="34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</row>
    <row r="687" spans="1:72" ht="15">
      <c r="A687" s="32"/>
      <c r="B687" s="32"/>
      <c r="C687" s="33"/>
      <c r="D687" s="34"/>
      <c r="E687" s="35"/>
      <c r="F687" s="35"/>
      <c r="G687" s="33"/>
      <c r="H687" s="34"/>
      <c r="I687" s="34"/>
      <c r="J687" s="3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6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4"/>
      <c r="BH687" s="34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</row>
    <row r="688" spans="1:72" ht="15">
      <c r="A688" s="32"/>
      <c r="B688" s="32"/>
      <c r="C688" s="33"/>
      <c r="D688" s="34"/>
      <c r="E688" s="35"/>
      <c r="F688" s="35"/>
      <c r="G688" s="33"/>
      <c r="H688" s="34"/>
      <c r="I688" s="34"/>
      <c r="J688" s="3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6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4"/>
      <c r="BH688" s="34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</row>
    <row r="689" spans="1:72" ht="15">
      <c r="A689" s="32"/>
      <c r="B689" s="32"/>
      <c r="C689" s="33"/>
      <c r="D689" s="34"/>
      <c r="E689" s="35"/>
      <c r="F689" s="35"/>
      <c r="G689" s="33"/>
      <c r="H689" s="34"/>
      <c r="I689" s="34"/>
      <c r="J689" s="3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6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4"/>
      <c r="BH689" s="34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</row>
    <row r="690" spans="1:72" ht="15">
      <c r="A690" s="32"/>
      <c r="B690" s="32"/>
      <c r="C690" s="33"/>
      <c r="D690" s="34"/>
      <c r="E690" s="35"/>
      <c r="F690" s="35"/>
      <c r="G690" s="33"/>
      <c r="H690" s="34"/>
      <c r="I690" s="34"/>
      <c r="J690" s="3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6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4"/>
      <c r="BH690" s="34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</row>
    <row r="691" spans="1:72" ht="15">
      <c r="A691" s="32"/>
      <c r="B691" s="32"/>
      <c r="C691" s="33"/>
      <c r="D691" s="34"/>
      <c r="E691" s="35"/>
      <c r="F691" s="35"/>
      <c r="G691" s="33"/>
      <c r="H691" s="34"/>
      <c r="I691" s="34"/>
      <c r="J691" s="3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6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4"/>
      <c r="BH691" s="34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</row>
    <row r="692" spans="1:72" ht="15">
      <c r="A692" s="32"/>
      <c r="B692" s="32"/>
      <c r="C692" s="33"/>
      <c r="D692" s="34"/>
      <c r="E692" s="35"/>
      <c r="F692" s="35"/>
      <c r="G692" s="33"/>
      <c r="H692" s="34"/>
      <c r="I692" s="34"/>
      <c r="J692" s="3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6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4"/>
      <c r="BH692" s="34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</row>
    <row r="693" spans="1:72" ht="15">
      <c r="A693" s="32"/>
      <c r="B693" s="32"/>
      <c r="C693" s="33"/>
      <c r="D693" s="34"/>
      <c r="E693" s="35"/>
      <c r="F693" s="35"/>
      <c r="G693" s="33"/>
      <c r="H693" s="34"/>
      <c r="I693" s="34"/>
      <c r="J693" s="3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6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4"/>
      <c r="BH693" s="34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</row>
    <row r="694" spans="1:72" ht="15">
      <c r="A694" s="32"/>
      <c r="B694" s="32"/>
      <c r="C694" s="33"/>
      <c r="D694" s="34"/>
      <c r="E694" s="35"/>
      <c r="F694" s="35"/>
      <c r="G694" s="33"/>
      <c r="H694" s="34"/>
      <c r="I694" s="34"/>
      <c r="J694" s="3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6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4"/>
      <c r="BH694" s="34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</row>
    <row r="695" spans="1:72" ht="15">
      <c r="A695" s="32"/>
      <c r="B695" s="32"/>
      <c r="C695" s="33"/>
      <c r="D695" s="34"/>
      <c r="E695" s="35"/>
      <c r="F695" s="35"/>
      <c r="G695" s="33"/>
      <c r="H695" s="34"/>
      <c r="I695" s="34"/>
      <c r="J695" s="3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6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4"/>
      <c r="BH695" s="34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</row>
    <row r="696" spans="1:72" ht="15">
      <c r="A696" s="32"/>
      <c r="B696" s="32"/>
      <c r="C696" s="33"/>
      <c r="D696" s="34"/>
      <c r="E696" s="35"/>
      <c r="F696" s="35"/>
      <c r="G696" s="33"/>
      <c r="H696" s="34"/>
      <c r="I696" s="34"/>
      <c r="J696" s="3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6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4"/>
      <c r="BH696" s="34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</row>
    <row r="697" spans="1:72" ht="15">
      <c r="A697" s="32"/>
      <c r="B697" s="32"/>
      <c r="C697" s="33"/>
      <c r="D697" s="34"/>
      <c r="E697" s="35"/>
      <c r="F697" s="35"/>
      <c r="G697" s="33"/>
      <c r="H697" s="34"/>
      <c r="I697" s="34"/>
      <c r="J697" s="3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6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4"/>
      <c r="BH697" s="34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</row>
    <row r="698" spans="1:72" ht="15">
      <c r="A698" s="32"/>
      <c r="B698" s="32"/>
      <c r="C698" s="33"/>
      <c r="D698" s="34"/>
      <c r="E698" s="35"/>
      <c r="F698" s="35"/>
      <c r="G698" s="33"/>
      <c r="H698" s="34"/>
      <c r="I698" s="34"/>
      <c r="J698" s="3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6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4"/>
      <c r="BH698" s="34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</row>
    <row r="699" spans="1:72" ht="15">
      <c r="A699" s="32"/>
      <c r="B699" s="32"/>
      <c r="C699" s="33"/>
      <c r="D699" s="34"/>
      <c r="E699" s="35"/>
      <c r="F699" s="35"/>
      <c r="G699" s="33"/>
      <c r="H699" s="34"/>
      <c r="I699" s="34"/>
      <c r="J699" s="3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6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4"/>
      <c r="BH699" s="34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</row>
    <row r="700" spans="1:72" ht="15">
      <c r="A700" s="32"/>
      <c r="B700" s="32"/>
      <c r="C700" s="33"/>
      <c r="D700" s="34"/>
      <c r="E700" s="35"/>
      <c r="F700" s="35"/>
      <c r="G700" s="33"/>
      <c r="H700" s="34"/>
      <c r="I700" s="34"/>
      <c r="J700" s="3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6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4"/>
      <c r="BH700" s="34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</row>
    <row r="701" spans="1:72" ht="15">
      <c r="A701" s="32"/>
      <c r="B701" s="32"/>
      <c r="C701" s="33"/>
      <c r="D701" s="34"/>
      <c r="E701" s="35"/>
      <c r="F701" s="35"/>
      <c r="G701" s="33"/>
      <c r="H701" s="34"/>
      <c r="I701" s="34"/>
      <c r="J701" s="3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6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4"/>
      <c r="BH701" s="34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</row>
    <row r="702" spans="1:72" ht="15">
      <c r="A702" s="32"/>
      <c r="B702" s="32"/>
      <c r="C702" s="33"/>
      <c r="D702" s="34"/>
      <c r="E702" s="35"/>
      <c r="F702" s="35"/>
      <c r="G702" s="33"/>
      <c r="H702" s="34"/>
      <c r="I702" s="34"/>
      <c r="J702" s="3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6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4"/>
      <c r="BH702" s="34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</row>
    <row r="703" spans="1:72" ht="15">
      <c r="A703" s="32"/>
      <c r="B703" s="32"/>
      <c r="C703" s="33"/>
      <c r="D703" s="34"/>
      <c r="E703" s="35"/>
      <c r="F703" s="35"/>
      <c r="G703" s="33"/>
      <c r="H703" s="34"/>
      <c r="I703" s="34"/>
      <c r="J703" s="3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6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4"/>
      <c r="BH703" s="34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</row>
    <row r="704" spans="1:72" ht="15">
      <c r="A704" s="32"/>
      <c r="B704" s="32"/>
      <c r="C704" s="33"/>
      <c r="D704" s="34"/>
      <c r="E704" s="35"/>
      <c r="F704" s="35"/>
      <c r="G704" s="33"/>
      <c r="H704" s="34"/>
      <c r="I704" s="34"/>
      <c r="J704" s="3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6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4"/>
      <c r="BH704" s="34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</row>
    <row r="705" spans="1:72" ht="15">
      <c r="A705" s="32"/>
      <c r="B705" s="32"/>
      <c r="C705" s="33"/>
      <c r="D705" s="34"/>
      <c r="E705" s="35"/>
      <c r="F705" s="35"/>
      <c r="G705" s="33"/>
      <c r="H705" s="34"/>
      <c r="I705" s="34"/>
      <c r="J705" s="3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6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4"/>
      <c r="BH705" s="34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</row>
    <row r="706" spans="1:72" ht="15">
      <c r="A706" s="32"/>
      <c r="B706" s="32"/>
      <c r="C706" s="33"/>
      <c r="D706" s="34"/>
      <c r="E706" s="35"/>
      <c r="F706" s="35"/>
      <c r="G706" s="33"/>
      <c r="H706" s="34"/>
      <c r="I706" s="34"/>
      <c r="J706" s="3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6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4"/>
      <c r="BH706" s="34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</row>
    <row r="707" spans="1:72" ht="15">
      <c r="A707" s="32"/>
      <c r="B707" s="32"/>
      <c r="C707" s="33"/>
      <c r="D707" s="34"/>
      <c r="E707" s="35"/>
      <c r="F707" s="35"/>
      <c r="G707" s="33"/>
      <c r="H707" s="34"/>
      <c r="I707" s="34"/>
      <c r="J707" s="3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6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4"/>
      <c r="BH707" s="34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</row>
    <row r="708" spans="1:72" ht="15">
      <c r="A708" s="32"/>
      <c r="B708" s="32"/>
      <c r="C708" s="33"/>
      <c r="D708" s="34"/>
      <c r="E708" s="35"/>
      <c r="F708" s="35"/>
      <c r="G708" s="33"/>
      <c r="H708" s="34"/>
      <c r="I708" s="34"/>
      <c r="J708" s="3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6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4"/>
      <c r="BH708" s="34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</row>
    <row r="709" spans="1:72" ht="15">
      <c r="A709" s="32"/>
      <c r="B709" s="32"/>
      <c r="C709" s="33"/>
      <c r="D709" s="34"/>
      <c r="E709" s="35"/>
      <c r="F709" s="35"/>
      <c r="G709" s="33"/>
      <c r="H709" s="34"/>
      <c r="I709" s="34"/>
      <c r="J709" s="3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6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4"/>
      <c r="BH709" s="34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</row>
    <row r="710" spans="1:72" ht="15">
      <c r="A710" s="32"/>
      <c r="B710" s="32"/>
      <c r="C710" s="33"/>
      <c r="D710" s="34"/>
      <c r="E710" s="35"/>
      <c r="F710" s="35"/>
      <c r="G710" s="33"/>
      <c r="H710" s="34"/>
      <c r="I710" s="34"/>
      <c r="J710" s="3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6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4"/>
      <c r="BH710" s="34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</row>
    <row r="711" spans="1:72" ht="15">
      <c r="A711" s="32"/>
      <c r="B711" s="32"/>
      <c r="C711" s="33"/>
      <c r="D711" s="34"/>
      <c r="E711" s="35"/>
      <c r="F711" s="35"/>
      <c r="G711" s="33"/>
      <c r="H711" s="34"/>
      <c r="I711" s="34"/>
      <c r="J711" s="3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6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4"/>
      <c r="BH711" s="34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</row>
    <row r="712" spans="1:72" ht="15">
      <c r="A712" s="32"/>
      <c r="B712" s="32"/>
      <c r="C712" s="33"/>
      <c r="D712" s="34"/>
      <c r="E712" s="35"/>
      <c r="F712" s="35"/>
      <c r="G712" s="33"/>
      <c r="H712" s="34"/>
      <c r="I712" s="34"/>
      <c r="J712" s="3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6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4"/>
      <c r="BH712" s="34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</row>
    <row r="713" spans="1:72" ht="15">
      <c r="A713" s="32"/>
      <c r="B713" s="32"/>
      <c r="C713" s="33"/>
      <c r="D713" s="34"/>
      <c r="E713" s="35"/>
      <c r="F713" s="35"/>
      <c r="G713" s="33"/>
      <c r="H713" s="34"/>
      <c r="I713" s="34"/>
      <c r="J713" s="3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6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4"/>
      <c r="BH713" s="34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</row>
    <row r="714" spans="1:72" ht="15">
      <c r="A714" s="32"/>
      <c r="B714" s="32"/>
      <c r="C714" s="33"/>
      <c r="D714" s="34"/>
      <c r="E714" s="35"/>
      <c r="F714" s="35"/>
      <c r="G714" s="33"/>
      <c r="H714" s="34"/>
      <c r="I714" s="34"/>
      <c r="J714" s="3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6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4"/>
      <c r="BH714" s="34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</row>
    <row r="715" spans="1:72" ht="15">
      <c r="A715" s="32"/>
      <c r="B715" s="32"/>
      <c r="C715" s="33"/>
      <c r="D715" s="34"/>
      <c r="E715" s="35"/>
      <c r="F715" s="35"/>
      <c r="G715" s="33"/>
      <c r="H715" s="34"/>
      <c r="I715" s="34"/>
      <c r="J715" s="3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6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4"/>
      <c r="BH715" s="34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</row>
    <row r="716" spans="1:72" ht="15">
      <c r="A716" s="32"/>
      <c r="B716" s="32"/>
      <c r="C716" s="33"/>
      <c r="D716" s="34"/>
      <c r="E716" s="35"/>
      <c r="F716" s="35"/>
      <c r="G716" s="33"/>
      <c r="H716" s="34"/>
      <c r="I716" s="34"/>
      <c r="J716" s="3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6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4"/>
      <c r="BH716" s="34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</row>
    <row r="717" spans="1:72" ht="15">
      <c r="A717" s="32"/>
      <c r="B717" s="32"/>
      <c r="C717" s="33"/>
      <c r="D717" s="34"/>
      <c r="E717" s="35"/>
      <c r="F717" s="35"/>
      <c r="G717" s="33"/>
      <c r="H717" s="34"/>
      <c r="I717" s="34"/>
      <c r="J717" s="3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6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4"/>
      <c r="BH717" s="34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</row>
    <row r="718" spans="1:72" ht="15">
      <c r="A718" s="32"/>
      <c r="B718" s="32"/>
      <c r="C718" s="33"/>
      <c r="D718" s="34"/>
      <c r="E718" s="35"/>
      <c r="F718" s="35"/>
      <c r="G718" s="33"/>
      <c r="H718" s="34"/>
      <c r="I718" s="34"/>
      <c r="J718" s="3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6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4"/>
      <c r="BH718" s="34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</row>
    <row r="719" spans="1:72" ht="15">
      <c r="A719" s="32"/>
      <c r="B719" s="32"/>
      <c r="C719" s="33"/>
      <c r="D719" s="34"/>
      <c r="E719" s="35"/>
      <c r="F719" s="35"/>
      <c r="G719" s="33"/>
      <c r="H719" s="34"/>
      <c r="I719" s="34"/>
      <c r="J719" s="3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6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4"/>
      <c r="BH719" s="34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</row>
    <row r="720" spans="1:72" ht="15">
      <c r="A720" s="32"/>
      <c r="B720" s="32"/>
      <c r="C720" s="33"/>
      <c r="D720" s="34"/>
      <c r="E720" s="35"/>
      <c r="F720" s="35"/>
      <c r="G720" s="33"/>
      <c r="H720" s="34"/>
      <c r="I720" s="34"/>
      <c r="J720" s="3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6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4"/>
      <c r="BH720" s="34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</row>
    <row r="721" spans="1:72" ht="15">
      <c r="A721" s="32"/>
      <c r="B721" s="32"/>
      <c r="C721" s="33"/>
      <c r="D721" s="34"/>
      <c r="E721" s="35"/>
      <c r="F721" s="35"/>
      <c r="G721" s="33"/>
      <c r="H721" s="34"/>
      <c r="I721" s="34"/>
      <c r="J721" s="3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6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4"/>
      <c r="BH721" s="34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</row>
    <row r="722" spans="1:72" ht="15">
      <c r="A722" s="32"/>
      <c r="B722" s="32"/>
      <c r="C722" s="33"/>
      <c r="D722" s="34"/>
      <c r="E722" s="35"/>
      <c r="F722" s="35"/>
      <c r="G722" s="33"/>
      <c r="H722" s="34"/>
      <c r="I722" s="34"/>
      <c r="J722" s="3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6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4"/>
      <c r="BH722" s="34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</row>
    <row r="723" spans="1:72" ht="15">
      <c r="A723" s="32"/>
      <c r="B723" s="32"/>
      <c r="C723" s="33"/>
      <c r="D723" s="34"/>
      <c r="E723" s="35"/>
      <c r="F723" s="35"/>
      <c r="G723" s="33"/>
      <c r="H723" s="34"/>
      <c r="I723" s="34"/>
      <c r="J723" s="3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6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4"/>
      <c r="BH723" s="34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</row>
    <row r="724" spans="1:72" ht="15">
      <c r="A724" s="32"/>
      <c r="B724" s="32"/>
      <c r="C724" s="33"/>
      <c r="D724" s="34"/>
      <c r="E724" s="35"/>
      <c r="F724" s="35"/>
      <c r="G724" s="33"/>
      <c r="H724" s="34"/>
      <c r="I724" s="34"/>
      <c r="J724" s="3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6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4"/>
      <c r="BH724" s="34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</row>
    <row r="725" spans="1:72" ht="15">
      <c r="A725" s="32"/>
      <c r="B725" s="32"/>
      <c r="C725" s="33"/>
      <c r="D725" s="34"/>
      <c r="E725" s="35"/>
      <c r="F725" s="35"/>
      <c r="G725" s="33"/>
      <c r="H725" s="34"/>
      <c r="I725" s="34"/>
      <c r="J725" s="3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6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4"/>
      <c r="BH725" s="34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</row>
    <row r="726" spans="1:72" ht="15">
      <c r="A726" s="32"/>
      <c r="B726" s="32"/>
      <c r="C726" s="33"/>
      <c r="D726" s="34"/>
      <c r="E726" s="35"/>
      <c r="F726" s="35"/>
      <c r="G726" s="33"/>
      <c r="H726" s="34"/>
      <c r="I726" s="34"/>
      <c r="J726" s="3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6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4"/>
      <c r="BH726" s="34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</row>
    <row r="727" spans="1:72" ht="15">
      <c r="A727" s="32"/>
      <c r="B727" s="32"/>
      <c r="C727" s="33"/>
      <c r="D727" s="34"/>
      <c r="E727" s="35"/>
      <c r="F727" s="35"/>
      <c r="G727" s="33"/>
      <c r="H727" s="34"/>
      <c r="I727" s="34"/>
      <c r="J727" s="3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6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4"/>
      <c r="BH727" s="34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</row>
    <row r="728" spans="1:72" ht="15">
      <c r="A728" s="32"/>
      <c r="B728" s="32"/>
      <c r="C728" s="33"/>
      <c r="D728" s="34"/>
      <c r="E728" s="35"/>
      <c r="F728" s="35"/>
      <c r="G728" s="33"/>
      <c r="H728" s="34"/>
      <c r="I728" s="34"/>
      <c r="J728" s="3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6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4"/>
      <c r="BH728" s="34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</row>
    <row r="729" spans="1:72" ht="15">
      <c r="A729" s="32"/>
      <c r="B729" s="32"/>
      <c r="C729" s="33"/>
      <c r="D729" s="34"/>
      <c r="E729" s="35"/>
      <c r="F729" s="35"/>
      <c r="G729" s="33"/>
      <c r="H729" s="34"/>
      <c r="I729" s="34"/>
      <c r="J729" s="3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6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4"/>
      <c r="BH729" s="34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</row>
    <row r="730" spans="1:72" ht="15">
      <c r="A730" s="32"/>
      <c r="B730" s="32"/>
      <c r="C730" s="33"/>
      <c r="D730" s="34"/>
      <c r="E730" s="35"/>
      <c r="F730" s="35"/>
      <c r="G730" s="33"/>
      <c r="H730" s="34"/>
      <c r="I730" s="34"/>
      <c r="J730" s="3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6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4"/>
      <c r="BH730" s="34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</row>
    <row r="731" spans="1:72" ht="15">
      <c r="A731" s="32"/>
      <c r="B731" s="32"/>
      <c r="C731" s="33"/>
      <c r="D731" s="34"/>
      <c r="E731" s="35"/>
      <c r="F731" s="35"/>
      <c r="G731" s="33"/>
      <c r="H731" s="34"/>
      <c r="I731" s="34"/>
      <c r="J731" s="3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6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4"/>
      <c r="BH731" s="34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</row>
    <row r="732" spans="1:72" ht="15">
      <c r="A732" s="32"/>
      <c r="B732" s="32"/>
      <c r="C732" s="33"/>
      <c r="D732" s="34"/>
      <c r="E732" s="35"/>
      <c r="F732" s="35"/>
      <c r="G732" s="33"/>
      <c r="H732" s="34"/>
      <c r="I732" s="34"/>
      <c r="J732" s="3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6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4"/>
      <c r="BH732" s="34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</row>
    <row r="733" spans="1:72" ht="15">
      <c r="A733" s="32"/>
      <c r="B733" s="32"/>
      <c r="C733" s="33"/>
      <c r="D733" s="34"/>
      <c r="E733" s="35"/>
      <c r="F733" s="35"/>
      <c r="G733" s="33"/>
      <c r="H733" s="34"/>
      <c r="I733" s="34"/>
      <c r="J733" s="3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6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4"/>
      <c r="BH733" s="34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</row>
    <row r="734" spans="1:72" ht="15">
      <c r="A734" s="32"/>
      <c r="B734" s="32"/>
      <c r="C734" s="33"/>
      <c r="D734" s="34"/>
      <c r="E734" s="35"/>
      <c r="F734" s="35"/>
      <c r="G734" s="33"/>
      <c r="H734" s="34"/>
      <c r="I734" s="34"/>
      <c r="J734" s="3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6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4"/>
      <c r="BH734" s="34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</row>
    <row r="735" spans="1:72" ht="15">
      <c r="A735" s="32"/>
      <c r="B735" s="32"/>
      <c r="C735" s="33"/>
      <c r="D735" s="34"/>
      <c r="E735" s="35"/>
      <c r="F735" s="35"/>
      <c r="G735" s="33"/>
      <c r="H735" s="34"/>
      <c r="I735" s="34"/>
      <c r="J735" s="3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6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4"/>
      <c r="BH735" s="34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</row>
    <row r="736" spans="1:72" ht="15">
      <c r="A736" s="32"/>
      <c r="B736" s="32"/>
      <c r="C736" s="33"/>
      <c r="D736" s="34"/>
      <c r="E736" s="35"/>
      <c r="F736" s="35"/>
      <c r="G736" s="33"/>
      <c r="H736" s="34"/>
      <c r="I736" s="34"/>
      <c r="J736" s="3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6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4"/>
      <c r="BH736" s="34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</row>
    <row r="737" spans="1:72" ht="15">
      <c r="A737" s="32"/>
      <c r="B737" s="32"/>
      <c r="C737" s="33"/>
      <c r="D737" s="34"/>
      <c r="E737" s="35"/>
      <c r="F737" s="35"/>
      <c r="G737" s="33"/>
      <c r="H737" s="34"/>
      <c r="I737" s="34"/>
      <c r="J737" s="3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6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4"/>
      <c r="BH737" s="34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</row>
    <row r="738" spans="1:72" ht="15">
      <c r="A738" s="32"/>
      <c r="B738" s="32"/>
      <c r="C738" s="33"/>
      <c r="D738" s="34"/>
      <c r="E738" s="35"/>
      <c r="F738" s="35"/>
      <c r="G738" s="33"/>
      <c r="H738" s="34"/>
      <c r="I738" s="34"/>
      <c r="J738" s="3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6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4"/>
      <c r="BH738" s="34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</row>
    <row r="739" spans="1:72" ht="15">
      <c r="A739" s="32"/>
      <c r="B739" s="32"/>
      <c r="C739" s="33"/>
      <c r="D739" s="34"/>
      <c r="E739" s="35"/>
      <c r="F739" s="35"/>
      <c r="G739" s="33"/>
      <c r="H739" s="34"/>
      <c r="I739" s="34"/>
      <c r="J739" s="3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6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4"/>
      <c r="BH739" s="34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</row>
    <row r="740" spans="1:72" ht="15">
      <c r="A740" s="32"/>
      <c r="B740" s="32"/>
      <c r="C740" s="33"/>
      <c r="D740" s="34"/>
      <c r="E740" s="35"/>
      <c r="F740" s="35"/>
      <c r="G740" s="33"/>
      <c r="H740" s="34"/>
      <c r="I740" s="34"/>
      <c r="J740" s="3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6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4"/>
      <c r="BH740" s="34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</row>
    <row r="741" spans="1:72" ht="15">
      <c r="A741" s="32"/>
      <c r="B741" s="32"/>
      <c r="C741" s="33"/>
      <c r="D741" s="34"/>
      <c r="E741" s="35"/>
      <c r="F741" s="35"/>
      <c r="G741" s="33"/>
      <c r="H741" s="34"/>
      <c r="I741" s="34"/>
      <c r="J741" s="3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6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4"/>
      <c r="BH741" s="34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</row>
    <row r="742" spans="1:72" ht="15">
      <c r="A742" s="32"/>
      <c r="B742" s="32"/>
      <c r="C742" s="33"/>
      <c r="D742" s="34"/>
      <c r="E742" s="35"/>
      <c r="F742" s="35"/>
      <c r="G742" s="33"/>
      <c r="H742" s="34"/>
      <c r="I742" s="34"/>
      <c r="J742" s="3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6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4"/>
      <c r="BH742" s="34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</row>
    <row r="743" spans="1:72" ht="15">
      <c r="A743" s="32"/>
      <c r="B743" s="32"/>
      <c r="C743" s="33"/>
      <c r="D743" s="34"/>
      <c r="E743" s="35"/>
      <c r="F743" s="35"/>
      <c r="G743" s="33"/>
      <c r="H743" s="34"/>
      <c r="I743" s="34"/>
      <c r="J743" s="3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6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4"/>
      <c r="BH743" s="34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</row>
    <row r="744" spans="1:72" ht="15">
      <c r="A744" s="32"/>
      <c r="B744" s="32"/>
      <c r="C744" s="33"/>
      <c r="D744" s="34"/>
      <c r="E744" s="35"/>
      <c r="F744" s="35"/>
      <c r="G744" s="33"/>
      <c r="H744" s="34"/>
      <c r="I744" s="34"/>
      <c r="J744" s="3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6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4"/>
      <c r="BH744" s="34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</row>
    <row r="745" spans="1:72" ht="15">
      <c r="A745" s="32"/>
      <c r="B745" s="32"/>
      <c r="C745" s="33"/>
      <c r="D745" s="34"/>
      <c r="E745" s="35"/>
      <c r="F745" s="35"/>
      <c r="G745" s="33"/>
      <c r="H745" s="34"/>
      <c r="I745" s="34"/>
      <c r="J745" s="3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6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4"/>
      <c r="BH745" s="34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</row>
    <row r="746" spans="1:72" ht="15">
      <c r="A746" s="32"/>
      <c r="B746" s="32"/>
      <c r="C746" s="33"/>
      <c r="D746" s="34"/>
      <c r="E746" s="35"/>
      <c r="F746" s="35"/>
      <c r="G746" s="33"/>
      <c r="H746" s="34"/>
      <c r="I746" s="34"/>
      <c r="J746" s="3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6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4"/>
      <c r="BH746" s="34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</row>
    <row r="747" spans="1:72" ht="15">
      <c r="A747" s="32"/>
      <c r="B747" s="32"/>
      <c r="C747" s="33"/>
      <c r="D747" s="34"/>
      <c r="E747" s="35"/>
      <c r="F747" s="35"/>
      <c r="G747" s="33"/>
      <c r="H747" s="34"/>
      <c r="I747" s="34"/>
      <c r="J747" s="3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6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4"/>
      <c r="BH747" s="34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</row>
    <row r="748" spans="1:72" ht="15">
      <c r="A748" s="32"/>
      <c r="B748" s="32"/>
      <c r="C748" s="33"/>
      <c r="D748" s="34"/>
      <c r="E748" s="35"/>
      <c r="F748" s="35"/>
      <c r="G748" s="33"/>
      <c r="H748" s="34"/>
      <c r="I748" s="34"/>
      <c r="J748" s="3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6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4"/>
      <c r="BH748" s="34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</row>
    <row r="749" spans="1:72" ht="15">
      <c r="A749" s="32"/>
      <c r="B749" s="32"/>
      <c r="C749" s="33"/>
      <c r="D749" s="34"/>
      <c r="E749" s="35"/>
      <c r="F749" s="35"/>
      <c r="G749" s="33"/>
      <c r="H749" s="34"/>
      <c r="I749" s="34"/>
      <c r="J749" s="3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6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4"/>
      <c r="BH749" s="34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</row>
    <row r="750" spans="1:72" ht="15">
      <c r="A750" s="32"/>
      <c r="B750" s="32"/>
      <c r="C750" s="33"/>
      <c r="D750" s="34"/>
      <c r="E750" s="35"/>
      <c r="F750" s="35"/>
      <c r="G750" s="33"/>
      <c r="H750" s="34"/>
      <c r="I750" s="34"/>
      <c r="J750" s="3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6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4"/>
      <c r="BH750" s="34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</row>
    <row r="751" spans="1:72" ht="15">
      <c r="A751" s="32"/>
      <c r="B751" s="32"/>
      <c r="C751" s="33"/>
      <c r="D751" s="34"/>
      <c r="E751" s="35"/>
      <c r="F751" s="35"/>
      <c r="G751" s="33"/>
      <c r="H751" s="34"/>
      <c r="I751" s="34"/>
      <c r="J751" s="3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6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4"/>
      <c r="BH751" s="34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</row>
    <row r="752" spans="1:72" ht="15">
      <c r="A752" s="32"/>
      <c r="B752" s="32"/>
      <c r="C752" s="33"/>
      <c r="D752" s="34"/>
      <c r="E752" s="35"/>
      <c r="F752" s="35"/>
      <c r="G752" s="33"/>
      <c r="H752" s="34"/>
      <c r="I752" s="34"/>
      <c r="J752" s="3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6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4"/>
      <c r="BH752" s="34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</row>
    <row r="753" spans="1:72" ht="15">
      <c r="A753" s="32"/>
      <c r="B753" s="32"/>
      <c r="C753" s="33"/>
      <c r="D753" s="34"/>
      <c r="E753" s="35"/>
      <c r="F753" s="35"/>
      <c r="G753" s="33"/>
      <c r="H753" s="34"/>
      <c r="I753" s="34"/>
      <c r="J753" s="3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6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4"/>
      <c r="BH753" s="34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</row>
    <row r="754" spans="1:72" ht="15">
      <c r="A754" s="32"/>
      <c r="B754" s="32"/>
      <c r="C754" s="33"/>
      <c r="D754" s="34"/>
      <c r="E754" s="35"/>
      <c r="F754" s="35"/>
      <c r="G754" s="33"/>
      <c r="H754" s="34"/>
      <c r="I754" s="34"/>
      <c r="J754" s="3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6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4"/>
      <c r="BH754" s="34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</row>
    <row r="755" spans="1:72" ht="15">
      <c r="A755" s="32"/>
      <c r="B755" s="32"/>
      <c r="C755" s="33"/>
      <c r="D755" s="34"/>
      <c r="E755" s="35"/>
      <c r="F755" s="35"/>
      <c r="G755" s="33"/>
      <c r="H755" s="34"/>
      <c r="I755" s="34"/>
      <c r="J755" s="3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6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4"/>
      <c r="BH755" s="34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</row>
    <row r="756" spans="1:72" ht="15">
      <c r="A756" s="32"/>
      <c r="B756" s="32"/>
      <c r="C756" s="33"/>
      <c r="D756" s="34"/>
      <c r="E756" s="35"/>
      <c r="F756" s="35"/>
      <c r="G756" s="33"/>
      <c r="H756" s="34"/>
      <c r="I756" s="34"/>
      <c r="J756" s="3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6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4"/>
      <c r="BH756" s="34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</row>
    <row r="757" spans="1:72" ht="15">
      <c r="A757" s="32"/>
      <c r="B757" s="32"/>
      <c r="C757" s="33"/>
      <c r="D757" s="34"/>
      <c r="E757" s="35"/>
      <c r="F757" s="35"/>
      <c r="G757" s="33"/>
      <c r="H757" s="34"/>
      <c r="I757" s="34"/>
      <c r="J757" s="3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6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4"/>
      <c r="BH757" s="34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</row>
    <row r="758" spans="1:72" ht="15">
      <c r="A758" s="32"/>
      <c r="B758" s="32"/>
      <c r="C758" s="33"/>
      <c r="D758" s="34"/>
      <c r="E758" s="35"/>
      <c r="F758" s="35"/>
      <c r="G758" s="33"/>
      <c r="H758" s="34"/>
      <c r="I758" s="34"/>
      <c r="J758" s="3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6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4"/>
      <c r="BH758" s="34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</row>
    <row r="759" spans="1:72" ht="15">
      <c r="A759" s="32"/>
      <c r="B759" s="32"/>
      <c r="C759" s="33"/>
      <c r="D759" s="34"/>
      <c r="E759" s="35"/>
      <c r="F759" s="35"/>
      <c r="G759" s="33"/>
      <c r="H759" s="34"/>
      <c r="I759" s="34"/>
      <c r="J759" s="3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6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4"/>
      <c r="BH759" s="34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</row>
    <row r="760" spans="1:72" ht="15">
      <c r="A760" s="32"/>
      <c r="B760" s="32"/>
      <c r="C760" s="33"/>
      <c r="D760" s="34"/>
      <c r="E760" s="35"/>
      <c r="F760" s="35"/>
      <c r="G760" s="33"/>
      <c r="H760" s="34"/>
      <c r="I760" s="34"/>
      <c r="J760" s="3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6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4"/>
      <c r="BH760" s="34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</row>
    <row r="761" spans="1:72" ht="15">
      <c r="A761" s="32"/>
      <c r="B761" s="32"/>
      <c r="C761" s="33"/>
      <c r="D761" s="34"/>
      <c r="E761" s="35"/>
      <c r="F761" s="35"/>
      <c r="G761" s="33"/>
      <c r="H761" s="34"/>
      <c r="I761" s="34"/>
      <c r="J761" s="3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6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4"/>
      <c r="BH761" s="34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</row>
    <row r="762" spans="1:72" ht="15">
      <c r="A762" s="32"/>
      <c r="B762" s="32"/>
      <c r="C762" s="33"/>
      <c r="D762" s="34"/>
      <c r="E762" s="35"/>
      <c r="F762" s="35"/>
      <c r="G762" s="33"/>
      <c r="H762" s="34"/>
      <c r="I762" s="34"/>
      <c r="J762" s="3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6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4"/>
      <c r="BH762" s="34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</row>
    <row r="763" spans="1:72" ht="15">
      <c r="A763" s="32"/>
      <c r="B763" s="32"/>
      <c r="C763" s="33"/>
      <c r="D763" s="34"/>
      <c r="E763" s="35"/>
      <c r="F763" s="35"/>
      <c r="G763" s="33"/>
      <c r="H763" s="34"/>
      <c r="I763" s="34"/>
      <c r="J763" s="3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6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4"/>
      <c r="BH763" s="34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</row>
    <row r="764" spans="1:72" ht="15">
      <c r="A764" s="32"/>
      <c r="B764" s="32"/>
      <c r="C764" s="33"/>
      <c r="D764" s="34"/>
      <c r="E764" s="35"/>
      <c r="F764" s="35"/>
      <c r="G764" s="33"/>
      <c r="H764" s="34"/>
      <c r="I764" s="34"/>
      <c r="J764" s="3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6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4"/>
      <c r="BH764" s="34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</row>
    <row r="765" spans="1:72" ht="15">
      <c r="A765" s="32"/>
      <c r="B765" s="32"/>
      <c r="C765" s="33"/>
      <c r="D765" s="34"/>
      <c r="E765" s="35"/>
      <c r="F765" s="35"/>
      <c r="G765" s="33"/>
      <c r="H765" s="34"/>
      <c r="I765" s="34"/>
      <c r="J765" s="3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6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4"/>
      <c r="BH765" s="34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</row>
    <row r="766" spans="1:72" ht="15">
      <c r="A766" s="32"/>
      <c r="B766" s="32"/>
      <c r="C766" s="33"/>
      <c r="D766" s="34"/>
      <c r="E766" s="35"/>
      <c r="F766" s="35"/>
      <c r="G766" s="33"/>
      <c r="H766" s="34"/>
      <c r="I766" s="34"/>
      <c r="J766" s="3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6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4"/>
      <c r="BH766" s="34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</row>
    <row r="767" spans="1:72" ht="15">
      <c r="A767" s="32"/>
      <c r="B767" s="32"/>
      <c r="C767" s="33"/>
      <c r="D767" s="34"/>
      <c r="E767" s="35"/>
      <c r="F767" s="35"/>
      <c r="G767" s="33"/>
      <c r="H767" s="34"/>
      <c r="I767" s="34"/>
      <c r="J767" s="3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6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4"/>
      <c r="BH767" s="34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</row>
    <row r="768" spans="1:72" ht="15">
      <c r="A768" s="32"/>
      <c r="B768" s="32"/>
      <c r="C768" s="33"/>
      <c r="D768" s="34"/>
      <c r="E768" s="35"/>
      <c r="F768" s="35"/>
      <c r="G768" s="33"/>
      <c r="H768" s="34"/>
      <c r="I768" s="34"/>
      <c r="J768" s="3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6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4"/>
      <c r="BH768" s="34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</row>
    <row r="769" spans="1:72" ht="15">
      <c r="A769" s="32"/>
      <c r="B769" s="32"/>
      <c r="C769" s="33"/>
      <c r="D769" s="34"/>
      <c r="E769" s="35"/>
      <c r="F769" s="35"/>
      <c r="G769" s="33"/>
      <c r="H769" s="34"/>
      <c r="I769" s="34"/>
      <c r="J769" s="3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6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4"/>
      <c r="BH769" s="34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</row>
    <row r="770" spans="1:72" ht="15">
      <c r="A770" s="32"/>
      <c r="B770" s="32"/>
      <c r="C770" s="33"/>
      <c r="D770" s="34"/>
      <c r="E770" s="35"/>
      <c r="F770" s="35"/>
      <c r="G770" s="33"/>
      <c r="H770" s="34"/>
      <c r="I770" s="34"/>
      <c r="J770" s="3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6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4"/>
      <c r="BH770" s="34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</row>
    <row r="771" spans="1:72" ht="15">
      <c r="A771" s="32"/>
      <c r="B771" s="32"/>
      <c r="C771" s="33"/>
      <c r="D771" s="34"/>
      <c r="E771" s="35"/>
      <c r="F771" s="35"/>
      <c r="G771" s="33"/>
      <c r="H771" s="34"/>
      <c r="I771" s="34"/>
      <c r="J771" s="3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6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4"/>
      <c r="BH771" s="34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</row>
    <row r="772" spans="1:72" ht="15">
      <c r="A772" s="32"/>
      <c r="B772" s="32"/>
      <c r="C772" s="33"/>
      <c r="D772" s="34"/>
      <c r="E772" s="35"/>
      <c r="F772" s="35"/>
      <c r="G772" s="33"/>
      <c r="H772" s="34"/>
      <c r="I772" s="34"/>
      <c r="J772" s="3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6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4"/>
      <c r="BH772" s="34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</row>
    <row r="773" spans="1:72" ht="15">
      <c r="A773" s="32"/>
      <c r="B773" s="32"/>
      <c r="C773" s="33"/>
      <c r="D773" s="34"/>
      <c r="E773" s="35"/>
      <c r="F773" s="35"/>
      <c r="G773" s="33"/>
      <c r="H773" s="34"/>
      <c r="I773" s="34"/>
      <c r="J773" s="3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6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4"/>
      <c r="BH773" s="34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</row>
    <row r="774" spans="1:72" ht="15">
      <c r="A774" s="32"/>
      <c r="B774" s="32"/>
      <c r="C774" s="33"/>
      <c r="D774" s="34"/>
      <c r="E774" s="35"/>
      <c r="F774" s="35"/>
      <c r="G774" s="33"/>
      <c r="H774" s="34"/>
      <c r="I774" s="34"/>
      <c r="J774" s="3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6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4"/>
      <c r="BH774" s="34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</row>
    <row r="775" spans="1:72" ht="15">
      <c r="A775" s="32"/>
      <c r="B775" s="32"/>
      <c r="C775" s="33"/>
      <c r="D775" s="34"/>
      <c r="E775" s="35"/>
      <c r="F775" s="35"/>
      <c r="G775" s="33"/>
      <c r="H775" s="34"/>
      <c r="I775" s="34"/>
      <c r="J775" s="3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6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4"/>
      <c r="BH775" s="34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</row>
    <row r="776" spans="1:72" ht="15">
      <c r="A776" s="32"/>
      <c r="B776" s="32"/>
      <c r="C776" s="33"/>
      <c r="D776" s="34"/>
      <c r="E776" s="35"/>
      <c r="F776" s="35"/>
      <c r="G776" s="33"/>
      <c r="H776" s="34"/>
      <c r="I776" s="34"/>
      <c r="J776" s="3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6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4"/>
      <c r="BH776" s="34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</row>
    <row r="777" spans="1:72" ht="15">
      <c r="A777" s="32"/>
      <c r="B777" s="32"/>
      <c r="C777" s="33"/>
      <c r="D777" s="34"/>
      <c r="E777" s="35"/>
      <c r="F777" s="35"/>
      <c r="G777" s="33"/>
      <c r="H777" s="34"/>
      <c r="I777" s="34"/>
      <c r="J777" s="3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6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4"/>
      <c r="BH777" s="34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</row>
    <row r="778" spans="1:72" ht="15">
      <c r="A778" s="32"/>
      <c r="B778" s="32"/>
      <c r="C778" s="33"/>
      <c r="D778" s="34"/>
      <c r="E778" s="35"/>
      <c r="F778" s="35"/>
      <c r="G778" s="33"/>
      <c r="H778" s="34"/>
      <c r="I778" s="34"/>
      <c r="J778" s="3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6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4"/>
      <c r="BH778" s="34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</row>
    <row r="779" spans="1:72" ht="15">
      <c r="A779" s="32"/>
      <c r="B779" s="32"/>
      <c r="C779" s="33"/>
      <c r="D779" s="34"/>
      <c r="E779" s="35"/>
      <c r="F779" s="35"/>
      <c r="G779" s="33"/>
      <c r="H779" s="34"/>
      <c r="I779" s="34"/>
      <c r="J779" s="3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6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4"/>
      <c r="BH779" s="34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</row>
    <row r="780" spans="1:72" ht="15">
      <c r="A780" s="32"/>
      <c r="B780" s="32"/>
      <c r="C780" s="33"/>
      <c r="D780" s="34"/>
      <c r="E780" s="35"/>
      <c r="F780" s="35"/>
      <c r="G780" s="33"/>
      <c r="H780" s="34"/>
      <c r="I780" s="34"/>
      <c r="J780" s="3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6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4"/>
      <c r="BH780" s="34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</row>
    <row r="781" spans="1:72" ht="15">
      <c r="A781" s="32"/>
      <c r="B781" s="32"/>
      <c r="C781" s="33"/>
      <c r="D781" s="34"/>
      <c r="E781" s="35"/>
      <c r="F781" s="35"/>
      <c r="G781" s="33"/>
      <c r="H781" s="34"/>
      <c r="I781" s="34"/>
      <c r="J781" s="3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6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4"/>
      <c r="BH781" s="34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</row>
    <row r="782" spans="1:72" ht="15">
      <c r="A782" s="32"/>
      <c r="B782" s="32"/>
      <c r="C782" s="33"/>
      <c r="D782" s="34"/>
      <c r="E782" s="35"/>
      <c r="F782" s="35"/>
      <c r="G782" s="33"/>
      <c r="H782" s="34"/>
      <c r="I782" s="34"/>
      <c r="J782" s="3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6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4"/>
      <c r="BH782" s="34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</row>
    <row r="783" spans="1:72" ht="15">
      <c r="A783" s="32"/>
      <c r="B783" s="32"/>
      <c r="C783" s="33"/>
      <c r="D783" s="34"/>
      <c r="E783" s="35"/>
      <c r="F783" s="35"/>
      <c r="G783" s="33"/>
      <c r="H783" s="34"/>
      <c r="I783" s="34"/>
      <c r="J783" s="3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6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4"/>
      <c r="BH783" s="34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</row>
    <row r="784" spans="1:72" ht="15">
      <c r="A784" s="32"/>
      <c r="B784" s="32"/>
      <c r="C784" s="33"/>
      <c r="D784" s="34"/>
      <c r="E784" s="35"/>
      <c r="F784" s="35"/>
      <c r="G784" s="33"/>
      <c r="H784" s="34"/>
      <c r="I784" s="34"/>
      <c r="J784" s="3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6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4"/>
      <c r="BH784" s="34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</row>
    <row r="785" spans="1:72" ht="15">
      <c r="A785" s="32"/>
      <c r="B785" s="32"/>
      <c r="C785" s="33"/>
      <c r="D785" s="34"/>
      <c r="E785" s="35"/>
      <c r="F785" s="35"/>
      <c r="G785" s="33"/>
      <c r="H785" s="34"/>
      <c r="I785" s="34"/>
      <c r="J785" s="3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6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4"/>
      <c r="BH785" s="34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</row>
    <row r="786" spans="1:72" ht="15">
      <c r="A786" s="32"/>
      <c r="B786" s="32"/>
      <c r="C786" s="33"/>
      <c r="D786" s="34"/>
      <c r="E786" s="35"/>
      <c r="F786" s="35"/>
      <c r="G786" s="33"/>
      <c r="H786" s="34"/>
      <c r="I786" s="34"/>
      <c r="J786" s="3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6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4"/>
      <c r="BH786" s="34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</row>
    <row r="787" spans="1:72" ht="15">
      <c r="A787" s="32"/>
      <c r="B787" s="32"/>
      <c r="C787" s="33"/>
      <c r="D787" s="34"/>
      <c r="E787" s="35"/>
      <c r="F787" s="35"/>
      <c r="G787" s="33"/>
      <c r="H787" s="34"/>
      <c r="I787" s="34"/>
      <c r="J787" s="3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6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4"/>
      <c r="BH787" s="34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</row>
    <row r="788" spans="1:72" ht="15">
      <c r="A788" s="32"/>
      <c r="B788" s="32"/>
      <c r="C788" s="33"/>
      <c r="D788" s="34"/>
      <c r="E788" s="35"/>
      <c r="F788" s="35"/>
      <c r="G788" s="33"/>
      <c r="H788" s="34"/>
      <c r="I788" s="34"/>
      <c r="J788" s="3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6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4"/>
      <c r="BH788" s="34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</row>
    <row r="789" spans="1:72" ht="15">
      <c r="A789" s="32"/>
      <c r="B789" s="32"/>
      <c r="C789" s="33"/>
      <c r="D789" s="34"/>
      <c r="E789" s="35"/>
      <c r="F789" s="35"/>
      <c r="G789" s="33"/>
      <c r="H789" s="34"/>
      <c r="I789" s="34"/>
      <c r="J789" s="3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6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4"/>
      <c r="BH789" s="34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</row>
    <row r="790" spans="1:72" ht="15">
      <c r="A790" s="32"/>
      <c r="B790" s="32"/>
      <c r="C790" s="33"/>
      <c r="D790" s="34"/>
      <c r="E790" s="35"/>
      <c r="F790" s="35"/>
      <c r="G790" s="33"/>
      <c r="H790" s="34"/>
      <c r="I790" s="34"/>
      <c r="J790" s="3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6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4"/>
      <c r="BH790" s="34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</row>
    <row r="791" spans="1:72" ht="15">
      <c r="A791" s="32"/>
      <c r="B791" s="32"/>
      <c r="C791" s="33"/>
      <c r="D791" s="34"/>
      <c r="E791" s="35"/>
      <c r="F791" s="35"/>
      <c r="G791" s="33"/>
      <c r="H791" s="34"/>
      <c r="I791" s="34"/>
      <c r="J791" s="3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6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4"/>
      <c r="BH791" s="34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</row>
    <row r="792" spans="1:72" ht="15">
      <c r="A792" s="32"/>
      <c r="B792" s="32"/>
      <c r="C792" s="33"/>
      <c r="D792" s="34"/>
      <c r="E792" s="35"/>
      <c r="F792" s="35"/>
      <c r="G792" s="33"/>
      <c r="H792" s="34"/>
      <c r="I792" s="34"/>
      <c r="J792" s="3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6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4"/>
      <c r="BH792" s="34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</row>
    <row r="793" spans="1:72" ht="15">
      <c r="A793" s="32"/>
      <c r="B793" s="32"/>
      <c r="C793" s="33"/>
      <c r="D793" s="34"/>
      <c r="E793" s="35"/>
      <c r="F793" s="35"/>
      <c r="G793" s="33"/>
      <c r="H793" s="34"/>
      <c r="I793" s="34"/>
      <c r="J793" s="3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6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4"/>
      <c r="BH793" s="34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</row>
    <row r="794" spans="1:72" ht="15">
      <c r="A794" s="32"/>
      <c r="B794" s="32"/>
      <c r="C794" s="33"/>
      <c r="D794" s="34"/>
      <c r="E794" s="35"/>
      <c r="F794" s="35"/>
      <c r="G794" s="33"/>
      <c r="H794" s="34"/>
      <c r="I794" s="34"/>
      <c r="J794" s="3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6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4"/>
      <c r="BH794" s="34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</row>
    <row r="795" spans="1:72" ht="15">
      <c r="A795" s="32"/>
      <c r="B795" s="32"/>
      <c r="C795" s="33"/>
      <c r="D795" s="34"/>
      <c r="E795" s="35"/>
      <c r="F795" s="35"/>
      <c r="G795" s="33"/>
      <c r="H795" s="34"/>
      <c r="I795" s="34"/>
      <c r="J795" s="3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6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4"/>
      <c r="BH795" s="34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</row>
    <row r="796" spans="1:72" ht="15">
      <c r="A796" s="32"/>
      <c r="B796" s="32"/>
      <c r="C796" s="33"/>
      <c r="D796" s="34"/>
      <c r="E796" s="35"/>
      <c r="F796" s="35"/>
      <c r="G796" s="33"/>
      <c r="H796" s="34"/>
      <c r="I796" s="34"/>
      <c r="J796" s="3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6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4"/>
      <c r="BH796" s="34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</row>
    <row r="797" spans="1:72" ht="15">
      <c r="A797" s="32"/>
      <c r="B797" s="32"/>
      <c r="C797" s="33"/>
      <c r="D797" s="34"/>
      <c r="E797" s="35"/>
      <c r="F797" s="35"/>
      <c r="G797" s="33"/>
      <c r="H797" s="34"/>
      <c r="I797" s="34"/>
      <c r="J797" s="3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6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4"/>
      <c r="BH797" s="34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</row>
    <row r="798" spans="1:72" ht="15">
      <c r="A798" s="32"/>
      <c r="B798" s="32"/>
      <c r="C798" s="33"/>
      <c r="D798" s="34"/>
      <c r="E798" s="35"/>
      <c r="F798" s="35"/>
      <c r="G798" s="33"/>
      <c r="H798" s="34"/>
      <c r="I798" s="34"/>
      <c r="J798" s="3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6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4"/>
      <c r="BH798" s="34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</row>
    <row r="799" spans="1:72" ht="15">
      <c r="A799" s="32"/>
      <c r="B799" s="32"/>
      <c r="C799" s="33"/>
      <c r="D799" s="34"/>
      <c r="E799" s="35"/>
      <c r="F799" s="35"/>
      <c r="G799" s="33"/>
      <c r="H799" s="34"/>
      <c r="I799" s="34"/>
      <c r="J799" s="3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6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4"/>
      <c r="BH799" s="34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</row>
    <row r="800" spans="1:72" ht="15">
      <c r="A800" s="32"/>
      <c r="B800" s="32"/>
      <c r="C800" s="33"/>
      <c r="D800" s="34"/>
      <c r="E800" s="35"/>
      <c r="F800" s="35"/>
      <c r="G800" s="33"/>
      <c r="H800" s="34"/>
      <c r="I800" s="34"/>
      <c r="J800" s="3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6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4"/>
      <c r="BH800" s="34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</row>
    <row r="801" spans="1:72" ht="15">
      <c r="A801" s="32"/>
      <c r="B801" s="32"/>
      <c r="C801" s="33"/>
      <c r="D801" s="34"/>
      <c r="E801" s="35"/>
      <c r="F801" s="35"/>
      <c r="G801" s="33"/>
      <c r="H801" s="34"/>
      <c r="I801" s="34"/>
      <c r="J801" s="3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6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4"/>
      <c r="BH801" s="34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</row>
    <row r="802" spans="1:72" ht="15">
      <c r="A802" s="32"/>
      <c r="B802" s="32"/>
      <c r="C802" s="33"/>
      <c r="D802" s="34"/>
      <c r="E802" s="35"/>
      <c r="F802" s="35"/>
      <c r="G802" s="33"/>
      <c r="H802" s="34"/>
      <c r="I802" s="34"/>
      <c r="J802" s="3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6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4"/>
      <c r="BH802" s="34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</row>
    <row r="803" spans="1:72" ht="15">
      <c r="A803" s="32"/>
      <c r="B803" s="32"/>
      <c r="C803" s="33"/>
      <c r="D803" s="34"/>
      <c r="E803" s="35"/>
      <c r="F803" s="35"/>
      <c r="G803" s="33"/>
      <c r="H803" s="34"/>
      <c r="I803" s="34"/>
      <c r="J803" s="3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6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4"/>
      <c r="BH803" s="34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</row>
    <row r="804" spans="1:72" ht="15">
      <c r="A804" s="32"/>
      <c r="B804" s="32"/>
      <c r="C804" s="33"/>
      <c r="D804" s="34"/>
      <c r="E804" s="35"/>
      <c r="F804" s="35"/>
      <c r="G804" s="33"/>
      <c r="H804" s="34"/>
      <c r="I804" s="34"/>
      <c r="J804" s="3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6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4"/>
      <c r="BH804" s="34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</row>
    <row r="805" spans="1:72" ht="15">
      <c r="A805" s="32"/>
      <c r="B805" s="32"/>
      <c r="C805" s="33"/>
      <c r="D805" s="34"/>
      <c r="E805" s="35"/>
      <c r="F805" s="35"/>
      <c r="G805" s="33"/>
      <c r="H805" s="34"/>
      <c r="I805" s="34"/>
      <c r="J805" s="3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6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4"/>
      <c r="BH805" s="34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</row>
    <row r="806" spans="1:72" ht="15">
      <c r="A806" s="32"/>
      <c r="B806" s="32"/>
      <c r="C806" s="33"/>
      <c r="D806" s="34"/>
      <c r="E806" s="35"/>
      <c r="F806" s="35"/>
      <c r="G806" s="33"/>
      <c r="H806" s="34"/>
      <c r="I806" s="34"/>
      <c r="J806" s="3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6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4"/>
      <c r="BH806" s="34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</row>
    <row r="807" spans="1:72" ht="15">
      <c r="A807" s="32"/>
      <c r="B807" s="32"/>
      <c r="C807" s="33"/>
      <c r="D807" s="34"/>
      <c r="E807" s="35"/>
      <c r="F807" s="35"/>
      <c r="G807" s="33"/>
      <c r="H807" s="34"/>
      <c r="I807" s="34"/>
      <c r="J807" s="3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6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4"/>
      <c r="BH807" s="34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</row>
    <row r="808" spans="1:72" ht="15">
      <c r="A808" s="32"/>
      <c r="B808" s="32"/>
      <c r="C808" s="33"/>
      <c r="D808" s="34"/>
      <c r="E808" s="35"/>
      <c r="F808" s="35"/>
      <c r="G808" s="33"/>
      <c r="H808" s="34"/>
      <c r="I808" s="34"/>
      <c r="J808" s="3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6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4"/>
      <c r="BH808" s="34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</row>
    <row r="809" spans="1:72" ht="15">
      <c r="A809" s="32"/>
      <c r="B809" s="32"/>
      <c r="C809" s="33"/>
      <c r="D809" s="34"/>
      <c r="E809" s="35"/>
      <c r="F809" s="35"/>
      <c r="G809" s="33"/>
      <c r="H809" s="34"/>
      <c r="I809" s="34"/>
      <c r="J809" s="3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6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4"/>
      <c r="BH809" s="34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</row>
    <row r="810" spans="1:72" ht="15">
      <c r="A810" s="32"/>
      <c r="B810" s="32"/>
      <c r="C810" s="33"/>
      <c r="D810" s="34"/>
      <c r="E810" s="35"/>
      <c r="F810" s="35"/>
      <c r="G810" s="33"/>
      <c r="H810" s="34"/>
      <c r="I810" s="34"/>
      <c r="J810" s="3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6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4"/>
      <c r="BH810" s="34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</row>
    <row r="811" spans="1:72" ht="15">
      <c r="A811" s="32"/>
      <c r="B811" s="32"/>
      <c r="C811" s="33"/>
      <c r="D811" s="34"/>
      <c r="E811" s="35"/>
      <c r="F811" s="35"/>
      <c r="G811" s="33"/>
      <c r="H811" s="34"/>
      <c r="I811" s="34"/>
      <c r="J811" s="3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6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4"/>
      <c r="BH811" s="34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</row>
    <row r="812" spans="1:72" ht="15">
      <c r="A812" s="32"/>
      <c r="B812" s="32"/>
      <c r="C812" s="33"/>
      <c r="D812" s="34"/>
      <c r="E812" s="35"/>
      <c r="F812" s="35"/>
      <c r="G812" s="33"/>
      <c r="H812" s="34"/>
      <c r="I812" s="34"/>
      <c r="J812" s="3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6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4"/>
      <c r="BH812" s="34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</row>
    <row r="813" spans="1:72" ht="15">
      <c r="A813" s="32"/>
      <c r="B813" s="32"/>
      <c r="C813" s="33"/>
      <c r="D813" s="34"/>
      <c r="E813" s="35"/>
      <c r="F813" s="35"/>
      <c r="G813" s="33"/>
      <c r="H813" s="34"/>
      <c r="I813" s="34"/>
      <c r="J813" s="3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6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4"/>
      <c r="BH813" s="34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</row>
    <row r="814" spans="1:72" ht="15">
      <c r="A814" s="32"/>
      <c r="B814" s="32"/>
      <c r="C814" s="33"/>
      <c r="D814" s="34"/>
      <c r="E814" s="35"/>
      <c r="F814" s="35"/>
      <c r="G814" s="33"/>
      <c r="H814" s="34"/>
      <c r="I814" s="34"/>
      <c r="J814" s="3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6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4"/>
      <c r="BH814" s="34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</row>
    <row r="815" spans="1:72" ht="15">
      <c r="A815" s="32"/>
      <c r="B815" s="32"/>
      <c r="C815" s="33"/>
      <c r="D815" s="34"/>
      <c r="E815" s="35"/>
      <c r="F815" s="35"/>
      <c r="G815" s="33"/>
      <c r="H815" s="34"/>
      <c r="I815" s="34"/>
      <c r="J815" s="3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6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4"/>
      <c r="BH815" s="34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</row>
    <row r="816" spans="1:72" ht="15">
      <c r="A816" s="32"/>
      <c r="B816" s="32"/>
      <c r="C816" s="33"/>
      <c r="D816" s="34"/>
      <c r="E816" s="35"/>
      <c r="F816" s="35"/>
      <c r="G816" s="33"/>
      <c r="H816" s="34"/>
      <c r="I816" s="34"/>
      <c r="J816" s="3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6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4"/>
      <c r="BH816" s="34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</row>
    <row r="817" spans="1:72" ht="15">
      <c r="A817" s="32"/>
      <c r="B817" s="32"/>
      <c r="C817" s="33"/>
      <c r="D817" s="34"/>
      <c r="E817" s="35"/>
      <c r="F817" s="35"/>
      <c r="G817" s="33"/>
      <c r="H817" s="34"/>
      <c r="I817" s="34"/>
      <c r="J817" s="3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6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4"/>
      <c r="BH817" s="34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</row>
    <row r="818" spans="1:72" ht="15">
      <c r="A818" s="32"/>
      <c r="B818" s="32"/>
      <c r="C818" s="33"/>
      <c r="D818" s="34"/>
      <c r="E818" s="35"/>
      <c r="F818" s="35"/>
      <c r="G818" s="33"/>
      <c r="H818" s="34"/>
      <c r="I818" s="34"/>
      <c r="J818" s="3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6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4"/>
      <c r="BH818" s="34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</row>
    <row r="819" spans="1:72" ht="15">
      <c r="A819" s="32"/>
      <c r="B819" s="32"/>
      <c r="C819" s="33"/>
      <c r="D819" s="34"/>
      <c r="E819" s="35"/>
      <c r="F819" s="35"/>
      <c r="G819" s="33"/>
      <c r="H819" s="34"/>
      <c r="I819" s="34"/>
      <c r="J819" s="3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6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4"/>
      <c r="BH819" s="34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</row>
    <row r="820" spans="1:72" ht="15">
      <c r="A820" s="32"/>
      <c r="B820" s="32"/>
      <c r="C820" s="33"/>
      <c r="D820" s="34"/>
      <c r="E820" s="35"/>
      <c r="F820" s="35"/>
      <c r="G820" s="33"/>
      <c r="H820" s="34"/>
      <c r="I820" s="34"/>
      <c r="J820" s="3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6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4"/>
      <c r="BH820" s="34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</row>
    <row r="821" spans="1:72" ht="15">
      <c r="A821" s="32"/>
      <c r="B821" s="32"/>
      <c r="C821" s="33"/>
      <c r="D821" s="34"/>
      <c r="E821" s="35"/>
      <c r="F821" s="35"/>
      <c r="G821" s="33"/>
      <c r="H821" s="34"/>
      <c r="I821" s="34"/>
      <c r="J821" s="3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6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4"/>
      <c r="BH821" s="34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</row>
    <row r="822" spans="1:72" ht="15">
      <c r="A822" s="32"/>
      <c r="B822" s="32"/>
      <c r="C822" s="33"/>
      <c r="D822" s="34"/>
      <c r="E822" s="35"/>
      <c r="F822" s="35"/>
      <c r="G822" s="33"/>
      <c r="H822" s="34"/>
      <c r="I822" s="34"/>
      <c r="J822" s="3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6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4"/>
      <c r="BH822" s="34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</row>
    <row r="823" spans="1:72" ht="15">
      <c r="A823" s="32"/>
      <c r="B823" s="32"/>
      <c r="C823" s="33"/>
      <c r="D823" s="34"/>
      <c r="E823" s="35"/>
      <c r="F823" s="35"/>
      <c r="G823" s="33"/>
      <c r="H823" s="34"/>
      <c r="I823" s="34"/>
      <c r="J823" s="3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6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4"/>
      <c r="BH823" s="34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</row>
    <row r="824" spans="1:72" ht="15">
      <c r="A824" s="32"/>
      <c r="B824" s="32"/>
      <c r="C824" s="33"/>
      <c r="D824" s="34"/>
      <c r="E824" s="35"/>
      <c r="F824" s="35"/>
      <c r="G824" s="33"/>
      <c r="H824" s="34"/>
      <c r="I824" s="34"/>
      <c r="J824" s="3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6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4"/>
      <c r="BH824" s="34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</row>
    <row r="825" spans="1:72" ht="15">
      <c r="A825" s="32"/>
      <c r="B825" s="32"/>
      <c r="C825" s="33"/>
      <c r="D825" s="34"/>
      <c r="E825" s="35"/>
      <c r="F825" s="35"/>
      <c r="G825" s="33"/>
      <c r="H825" s="34"/>
      <c r="I825" s="34"/>
      <c r="J825" s="3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6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4"/>
      <c r="BH825" s="34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</row>
    <row r="826" spans="1:72" ht="15">
      <c r="A826" s="32"/>
      <c r="B826" s="32"/>
      <c r="C826" s="33"/>
      <c r="D826" s="34"/>
      <c r="E826" s="35"/>
      <c r="F826" s="35"/>
      <c r="G826" s="33"/>
      <c r="H826" s="34"/>
      <c r="I826" s="34"/>
      <c r="J826" s="3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6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4"/>
      <c r="BH826" s="34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</row>
    <row r="827" spans="1:72" ht="15">
      <c r="A827" s="32"/>
      <c r="B827" s="32"/>
      <c r="C827" s="33"/>
      <c r="D827" s="34"/>
      <c r="E827" s="35"/>
      <c r="F827" s="35"/>
      <c r="G827" s="33"/>
      <c r="H827" s="34"/>
      <c r="I827" s="34"/>
      <c r="J827" s="3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6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4"/>
      <c r="BH827" s="34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</row>
    <row r="828" spans="1:72" ht="15">
      <c r="A828" s="32"/>
      <c r="B828" s="32"/>
      <c r="C828" s="33"/>
      <c r="D828" s="34"/>
      <c r="E828" s="35"/>
      <c r="F828" s="35"/>
      <c r="G828" s="33"/>
      <c r="H828" s="34"/>
      <c r="I828" s="34"/>
      <c r="J828" s="3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6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4"/>
      <c r="BH828" s="34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</row>
    <row r="829" spans="1:72" ht="15">
      <c r="A829" s="32"/>
      <c r="B829" s="32"/>
      <c r="C829" s="33"/>
      <c r="D829" s="34"/>
      <c r="E829" s="35"/>
      <c r="F829" s="35"/>
      <c r="G829" s="33"/>
      <c r="H829" s="34"/>
      <c r="I829" s="34"/>
      <c r="J829" s="3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6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4"/>
      <c r="BH829" s="34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</row>
    <row r="830" spans="1:72" ht="15">
      <c r="A830" s="32"/>
      <c r="B830" s="32"/>
      <c r="C830" s="33"/>
      <c r="D830" s="34"/>
      <c r="E830" s="35"/>
      <c r="F830" s="35"/>
      <c r="G830" s="33"/>
      <c r="H830" s="34"/>
      <c r="I830" s="34"/>
      <c r="J830" s="3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6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4"/>
      <c r="BH830" s="34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</row>
    <row r="831" spans="1:72" ht="15">
      <c r="A831" s="32"/>
      <c r="B831" s="32"/>
      <c r="C831" s="33"/>
      <c r="D831" s="34"/>
      <c r="E831" s="35"/>
      <c r="F831" s="35"/>
      <c r="G831" s="33"/>
      <c r="H831" s="34"/>
      <c r="I831" s="34"/>
      <c r="J831" s="3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6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4"/>
      <c r="BH831" s="34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</row>
    <row r="832" spans="1:72" ht="15">
      <c r="A832" s="32"/>
      <c r="B832" s="32"/>
      <c r="C832" s="33"/>
      <c r="D832" s="34"/>
      <c r="E832" s="35"/>
      <c r="F832" s="35"/>
      <c r="G832" s="33"/>
      <c r="H832" s="34"/>
      <c r="I832" s="34"/>
      <c r="J832" s="3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6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4"/>
      <c r="BH832" s="34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</row>
    <row r="833" spans="1:72" ht="15">
      <c r="A833" s="32"/>
      <c r="B833" s="32"/>
      <c r="C833" s="33"/>
      <c r="D833" s="34"/>
      <c r="E833" s="35"/>
      <c r="F833" s="35"/>
      <c r="G833" s="33"/>
      <c r="H833" s="34"/>
      <c r="I833" s="34"/>
      <c r="J833" s="3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6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4"/>
      <c r="BH833" s="34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</row>
    <row r="834" spans="1:72" ht="15">
      <c r="A834" s="32"/>
      <c r="B834" s="32"/>
      <c r="C834" s="33"/>
      <c r="D834" s="34"/>
      <c r="E834" s="35"/>
      <c r="F834" s="35"/>
      <c r="G834" s="33"/>
      <c r="H834" s="34"/>
      <c r="I834" s="34"/>
      <c r="J834" s="3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6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4"/>
      <c r="BH834" s="34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</row>
    <row r="835" spans="1:72" ht="15">
      <c r="A835" s="32"/>
      <c r="B835" s="32"/>
      <c r="C835" s="33"/>
      <c r="D835" s="34"/>
      <c r="E835" s="35"/>
      <c r="F835" s="35"/>
      <c r="G835" s="33"/>
      <c r="H835" s="34"/>
      <c r="I835" s="34"/>
      <c r="J835" s="3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6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4"/>
      <c r="BH835" s="34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</row>
    <row r="836" spans="1:72" ht="15">
      <c r="A836" s="32"/>
      <c r="B836" s="32"/>
      <c r="C836" s="33"/>
      <c r="D836" s="34"/>
      <c r="E836" s="35"/>
      <c r="F836" s="35"/>
      <c r="G836" s="33"/>
      <c r="H836" s="34"/>
      <c r="I836" s="34"/>
      <c r="J836" s="3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6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4"/>
      <c r="BH836" s="34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</row>
    <row r="837" spans="1:72" ht="15">
      <c r="A837" s="32"/>
      <c r="B837" s="32"/>
      <c r="C837" s="33"/>
      <c r="D837" s="34"/>
      <c r="E837" s="35"/>
      <c r="F837" s="35"/>
      <c r="G837" s="33"/>
      <c r="H837" s="34"/>
      <c r="I837" s="34"/>
      <c r="J837" s="3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6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4"/>
      <c r="BH837" s="34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</row>
    <row r="838" spans="1:72" ht="15">
      <c r="A838" s="32"/>
      <c r="B838" s="32"/>
      <c r="C838" s="33"/>
      <c r="D838" s="34"/>
      <c r="E838" s="35"/>
      <c r="F838" s="35"/>
      <c r="G838" s="33"/>
      <c r="H838" s="34"/>
      <c r="I838" s="34"/>
      <c r="J838" s="3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6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4"/>
      <c r="BH838" s="34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</row>
    <row r="839" spans="1:72" ht="15">
      <c r="A839" s="32"/>
      <c r="B839" s="32"/>
      <c r="C839" s="33"/>
      <c r="D839" s="34"/>
      <c r="E839" s="35"/>
      <c r="F839" s="35"/>
      <c r="G839" s="33"/>
      <c r="H839" s="34"/>
      <c r="I839" s="34"/>
      <c r="J839" s="3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6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4"/>
      <c r="BH839" s="34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</row>
    <row r="840" spans="1:72" ht="15">
      <c r="A840" s="32"/>
      <c r="B840" s="32"/>
      <c r="C840" s="33"/>
      <c r="D840" s="34"/>
      <c r="E840" s="35"/>
      <c r="F840" s="35"/>
      <c r="G840" s="33"/>
      <c r="H840" s="34"/>
      <c r="I840" s="34"/>
      <c r="J840" s="3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6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4"/>
      <c r="BH840" s="34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</row>
    <row r="841" spans="1:72" ht="15">
      <c r="A841" s="32"/>
      <c r="B841" s="32"/>
      <c r="C841" s="33"/>
      <c r="D841" s="34"/>
      <c r="E841" s="35"/>
      <c r="F841" s="35"/>
      <c r="G841" s="33"/>
      <c r="H841" s="34"/>
      <c r="I841" s="34"/>
      <c r="J841" s="3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6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4"/>
      <c r="BH841" s="34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</row>
    <row r="842" spans="1:72" ht="15">
      <c r="A842" s="32"/>
      <c r="B842" s="32"/>
      <c r="C842" s="33"/>
      <c r="D842" s="34"/>
      <c r="E842" s="35"/>
      <c r="F842" s="35"/>
      <c r="G842" s="33"/>
      <c r="H842" s="34"/>
      <c r="I842" s="34"/>
      <c r="J842" s="3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6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4"/>
      <c r="BH842" s="34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</row>
    <row r="843" spans="1:72" ht="15">
      <c r="A843" s="32"/>
      <c r="B843" s="32"/>
      <c r="C843" s="33"/>
      <c r="D843" s="34"/>
      <c r="E843" s="35"/>
      <c r="F843" s="35"/>
      <c r="G843" s="33"/>
      <c r="H843" s="34"/>
      <c r="I843" s="34"/>
      <c r="J843" s="3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6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4"/>
      <c r="BH843" s="34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</row>
    <row r="844" spans="1:72" ht="15">
      <c r="A844" s="32"/>
      <c r="B844" s="32"/>
      <c r="C844" s="33"/>
      <c r="D844" s="34"/>
      <c r="E844" s="35"/>
      <c r="F844" s="35"/>
      <c r="G844" s="33"/>
      <c r="H844" s="34"/>
      <c r="I844" s="34"/>
      <c r="J844" s="3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6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4"/>
      <c r="BH844" s="34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</row>
    <row r="845" spans="1:72" ht="15">
      <c r="A845" s="32"/>
      <c r="B845" s="32"/>
      <c r="C845" s="33"/>
      <c r="D845" s="34"/>
      <c r="E845" s="35"/>
      <c r="F845" s="35"/>
      <c r="G845" s="33"/>
      <c r="H845" s="34"/>
      <c r="I845" s="34"/>
      <c r="J845" s="3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6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4"/>
      <c r="BH845" s="34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</row>
    <row r="846" spans="1:72" ht="15">
      <c r="A846" s="32"/>
      <c r="B846" s="32"/>
      <c r="C846" s="33"/>
      <c r="D846" s="34"/>
      <c r="E846" s="35"/>
      <c r="F846" s="35"/>
      <c r="G846" s="33"/>
      <c r="H846" s="34"/>
      <c r="I846" s="34"/>
      <c r="J846" s="3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6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4"/>
      <c r="BH846" s="34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</row>
    <row r="847" spans="1:72" ht="15">
      <c r="A847" s="32"/>
      <c r="B847" s="32"/>
      <c r="C847" s="33"/>
      <c r="D847" s="34"/>
      <c r="E847" s="35"/>
      <c r="F847" s="35"/>
      <c r="G847" s="33"/>
      <c r="H847" s="34"/>
      <c r="I847" s="34"/>
      <c r="J847" s="3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6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4"/>
      <c r="BH847" s="34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</row>
    <row r="848" spans="1:72" ht="15">
      <c r="A848" s="32"/>
      <c r="B848" s="32"/>
      <c r="C848" s="33"/>
      <c r="D848" s="34"/>
      <c r="E848" s="35"/>
      <c r="F848" s="35"/>
      <c r="G848" s="33"/>
      <c r="H848" s="34"/>
      <c r="I848" s="34"/>
      <c r="J848" s="3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6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4"/>
      <c r="BH848" s="34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</row>
    <row r="849" spans="1:72" ht="15">
      <c r="A849" s="32"/>
      <c r="B849" s="32"/>
      <c r="C849" s="33"/>
      <c r="D849" s="34"/>
      <c r="E849" s="35"/>
      <c r="F849" s="35"/>
      <c r="G849" s="33"/>
      <c r="H849" s="34"/>
      <c r="I849" s="34"/>
      <c r="J849" s="3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6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4"/>
      <c r="BH849" s="34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</row>
    <row r="850" spans="1:72" ht="15">
      <c r="A850" s="32"/>
      <c r="B850" s="32"/>
      <c r="C850" s="33"/>
      <c r="D850" s="34"/>
      <c r="E850" s="35"/>
      <c r="F850" s="35"/>
      <c r="G850" s="33"/>
      <c r="H850" s="34"/>
      <c r="I850" s="34"/>
      <c r="J850" s="3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6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4"/>
      <c r="BH850" s="34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</row>
    <row r="851" spans="1:72" ht="15">
      <c r="A851" s="32"/>
      <c r="B851" s="32"/>
      <c r="C851" s="33"/>
      <c r="D851" s="34"/>
      <c r="E851" s="35"/>
      <c r="F851" s="35"/>
      <c r="G851" s="33"/>
      <c r="H851" s="34"/>
      <c r="I851" s="34"/>
      <c r="J851" s="3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6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4"/>
      <c r="BH851" s="34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</row>
    <row r="852" spans="1:72" ht="15">
      <c r="A852" s="32"/>
      <c r="B852" s="32"/>
      <c r="C852" s="33"/>
      <c r="D852" s="34"/>
      <c r="E852" s="35"/>
      <c r="F852" s="35"/>
      <c r="G852" s="33"/>
      <c r="H852" s="34"/>
      <c r="I852" s="34"/>
      <c r="J852" s="3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6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4"/>
      <c r="BH852" s="34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</row>
    <row r="853" spans="1:72" ht="15">
      <c r="A853" s="32"/>
      <c r="B853" s="32"/>
      <c r="C853" s="33"/>
      <c r="D853" s="34"/>
      <c r="E853" s="35"/>
      <c r="F853" s="35"/>
      <c r="G853" s="33"/>
      <c r="H853" s="34"/>
      <c r="I853" s="34"/>
      <c r="J853" s="3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6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4"/>
      <c r="BH853" s="34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</row>
    <row r="854" spans="1:72" ht="15">
      <c r="A854" s="32"/>
      <c r="B854" s="32"/>
      <c r="C854" s="33"/>
      <c r="D854" s="34"/>
      <c r="E854" s="35"/>
      <c r="F854" s="35"/>
      <c r="G854" s="33"/>
      <c r="H854" s="34"/>
      <c r="I854" s="34"/>
      <c r="J854" s="3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6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4"/>
      <c r="BH854" s="34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</row>
    <row r="855" spans="1:72" ht="15">
      <c r="A855" s="32"/>
      <c r="B855" s="32"/>
      <c r="C855" s="33"/>
      <c r="D855" s="34"/>
      <c r="E855" s="35"/>
      <c r="F855" s="35"/>
      <c r="G855" s="33"/>
      <c r="H855" s="34"/>
      <c r="I855" s="34"/>
      <c r="J855" s="3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6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4"/>
      <c r="BH855" s="34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</row>
    <row r="856" spans="1:72" ht="15">
      <c r="A856" s="32"/>
      <c r="B856" s="32"/>
      <c r="C856" s="33"/>
      <c r="D856" s="34"/>
      <c r="E856" s="35"/>
      <c r="F856" s="35"/>
      <c r="G856" s="33"/>
      <c r="H856" s="34"/>
      <c r="I856" s="34"/>
      <c r="J856" s="3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6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4"/>
      <c r="BH856" s="34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</row>
    <row r="857" spans="1:72" ht="15">
      <c r="A857" s="32"/>
      <c r="B857" s="32"/>
      <c r="C857" s="33"/>
      <c r="D857" s="34"/>
      <c r="E857" s="35"/>
      <c r="F857" s="35"/>
      <c r="G857" s="33"/>
      <c r="H857" s="34"/>
      <c r="I857" s="34"/>
      <c r="J857" s="3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6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4"/>
      <c r="BH857" s="34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</row>
    <row r="858" spans="1:72" ht="15">
      <c r="A858" s="32"/>
      <c r="B858" s="32"/>
      <c r="C858" s="33"/>
      <c r="D858" s="34"/>
      <c r="E858" s="35"/>
      <c r="F858" s="35"/>
      <c r="G858" s="33"/>
      <c r="H858" s="34"/>
      <c r="I858" s="34"/>
      <c r="J858" s="3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6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4"/>
      <c r="BH858" s="34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</row>
    <row r="859" spans="1:72" ht="15">
      <c r="A859" s="32"/>
      <c r="B859" s="32"/>
      <c r="C859" s="33"/>
      <c r="D859" s="34"/>
      <c r="E859" s="35"/>
      <c r="F859" s="35"/>
      <c r="G859" s="33"/>
      <c r="H859" s="34"/>
      <c r="I859" s="34"/>
      <c r="J859" s="3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6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4"/>
      <c r="BH859" s="34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</row>
    <row r="860" spans="1:72" ht="15">
      <c r="A860" s="32"/>
      <c r="B860" s="32"/>
      <c r="C860" s="33"/>
      <c r="D860" s="34"/>
      <c r="E860" s="35"/>
      <c r="F860" s="35"/>
      <c r="G860" s="33"/>
      <c r="H860" s="34"/>
      <c r="I860" s="34"/>
      <c r="J860" s="3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6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4"/>
      <c r="BH860" s="34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</row>
    <row r="861" spans="1:72" ht="15">
      <c r="A861" s="32"/>
      <c r="B861" s="32"/>
      <c r="C861" s="33"/>
      <c r="D861" s="34"/>
      <c r="E861" s="35"/>
      <c r="F861" s="35"/>
      <c r="G861" s="33"/>
      <c r="H861" s="34"/>
      <c r="I861" s="34"/>
      <c r="J861" s="3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6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4"/>
      <c r="BH861" s="34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</row>
    <row r="862" spans="1:72" ht="15">
      <c r="A862" s="32"/>
      <c r="B862" s="32"/>
      <c r="C862" s="33"/>
      <c r="D862" s="34"/>
      <c r="E862" s="35"/>
      <c r="F862" s="35"/>
      <c r="G862" s="33"/>
      <c r="H862" s="34"/>
      <c r="I862" s="34"/>
      <c r="J862" s="3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6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4"/>
      <c r="BH862" s="34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</row>
    <row r="863" spans="1:72" ht="15">
      <c r="A863" s="32"/>
      <c r="B863" s="32"/>
      <c r="C863" s="33"/>
      <c r="D863" s="34"/>
      <c r="E863" s="35"/>
      <c r="F863" s="35"/>
      <c r="G863" s="33"/>
      <c r="H863" s="34"/>
      <c r="I863" s="34"/>
      <c r="J863" s="3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6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4"/>
      <c r="BH863" s="34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</row>
    <row r="864" spans="1:72" ht="15">
      <c r="A864" s="32"/>
      <c r="B864" s="32"/>
      <c r="C864" s="33"/>
      <c r="D864" s="34"/>
      <c r="E864" s="35"/>
      <c r="F864" s="35"/>
      <c r="G864" s="33"/>
      <c r="H864" s="34"/>
      <c r="I864" s="34"/>
      <c r="J864" s="3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6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4"/>
      <c r="BH864" s="34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</row>
    <row r="865" spans="1:72" ht="15">
      <c r="A865" s="32"/>
      <c r="B865" s="32"/>
      <c r="C865" s="33"/>
      <c r="D865" s="34"/>
      <c r="E865" s="35"/>
      <c r="F865" s="35"/>
      <c r="G865" s="33"/>
      <c r="H865" s="34"/>
      <c r="I865" s="34"/>
      <c r="J865" s="3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6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4"/>
      <c r="BH865" s="34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</row>
    <row r="866" spans="1:72" ht="15">
      <c r="A866" s="32"/>
      <c r="B866" s="32"/>
      <c r="C866" s="33"/>
      <c r="D866" s="34"/>
      <c r="E866" s="35"/>
      <c r="F866" s="35"/>
      <c r="G866" s="33"/>
      <c r="H866" s="34"/>
      <c r="I866" s="34"/>
      <c r="J866" s="3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6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4"/>
      <c r="BH866" s="34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</row>
    <row r="867" spans="1:72" ht="15">
      <c r="A867" s="32"/>
      <c r="B867" s="32"/>
      <c r="C867" s="33"/>
      <c r="D867" s="34"/>
      <c r="E867" s="35"/>
      <c r="F867" s="35"/>
      <c r="G867" s="33"/>
      <c r="H867" s="34"/>
      <c r="I867" s="34"/>
      <c r="J867" s="3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6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4"/>
      <c r="BH867" s="34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</row>
    <row r="868" spans="1:72" ht="15">
      <c r="A868" s="32"/>
      <c r="B868" s="32"/>
      <c r="C868" s="33"/>
      <c r="D868" s="34"/>
      <c r="E868" s="35"/>
      <c r="F868" s="35"/>
      <c r="G868" s="33"/>
      <c r="H868" s="34"/>
      <c r="I868" s="34"/>
      <c r="J868" s="3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6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4"/>
      <c r="BH868" s="34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</row>
    <row r="869" spans="1:72" ht="15">
      <c r="A869" s="32"/>
      <c r="B869" s="32"/>
      <c r="C869" s="33"/>
      <c r="D869" s="34"/>
      <c r="E869" s="35"/>
      <c r="F869" s="35"/>
      <c r="G869" s="33"/>
      <c r="H869" s="34"/>
      <c r="I869" s="34"/>
      <c r="J869" s="3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6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4"/>
      <c r="BH869" s="34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</row>
    <row r="870" spans="1:72" ht="15">
      <c r="A870" s="32"/>
      <c r="B870" s="32"/>
      <c r="C870" s="33"/>
      <c r="D870" s="34"/>
      <c r="E870" s="35"/>
      <c r="F870" s="35"/>
      <c r="G870" s="33"/>
      <c r="H870" s="34"/>
      <c r="I870" s="34"/>
      <c r="J870" s="3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6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4"/>
      <c r="BH870" s="34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</row>
    <row r="871" spans="1:72" ht="15">
      <c r="A871" s="32"/>
      <c r="B871" s="32"/>
      <c r="C871" s="33"/>
      <c r="D871" s="34"/>
      <c r="E871" s="35"/>
      <c r="F871" s="35"/>
      <c r="G871" s="33"/>
      <c r="H871" s="34"/>
      <c r="I871" s="34"/>
      <c r="J871" s="3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6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4"/>
      <c r="BH871" s="34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</row>
    <row r="872" spans="1:72" ht="15">
      <c r="A872" s="32"/>
      <c r="B872" s="32"/>
      <c r="C872" s="33"/>
      <c r="D872" s="34"/>
      <c r="E872" s="35"/>
      <c r="F872" s="35"/>
      <c r="G872" s="33"/>
      <c r="H872" s="34"/>
      <c r="I872" s="34"/>
      <c r="J872" s="3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6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4"/>
      <c r="BH872" s="34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</row>
    <row r="873" spans="1:72" ht="15">
      <c r="A873" s="32"/>
      <c r="B873" s="32"/>
      <c r="C873" s="33"/>
      <c r="D873" s="34"/>
      <c r="E873" s="35"/>
      <c r="F873" s="35"/>
      <c r="G873" s="33"/>
      <c r="H873" s="34"/>
      <c r="I873" s="34"/>
      <c r="J873" s="3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6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4"/>
      <c r="BH873" s="34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</row>
    <row r="874" spans="1:72" ht="15">
      <c r="A874" s="32"/>
      <c r="B874" s="32"/>
      <c r="C874" s="33"/>
      <c r="D874" s="34"/>
      <c r="E874" s="35"/>
      <c r="F874" s="35"/>
      <c r="G874" s="33"/>
      <c r="H874" s="34"/>
      <c r="I874" s="34"/>
      <c r="J874" s="3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6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4"/>
      <c r="BH874" s="34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</row>
    <row r="875" spans="1:72" ht="15">
      <c r="A875" s="32"/>
      <c r="B875" s="32"/>
      <c r="C875" s="33"/>
      <c r="D875" s="34"/>
      <c r="E875" s="35"/>
      <c r="F875" s="35"/>
      <c r="G875" s="33"/>
      <c r="H875" s="34"/>
      <c r="I875" s="34"/>
      <c r="J875" s="3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6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4"/>
      <c r="BH875" s="34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</row>
    <row r="876" spans="1:72" ht="15">
      <c r="A876" s="32"/>
      <c r="B876" s="32"/>
      <c r="C876" s="33"/>
      <c r="D876" s="34"/>
      <c r="E876" s="35"/>
      <c r="F876" s="35"/>
      <c r="G876" s="33"/>
      <c r="H876" s="34"/>
      <c r="I876" s="34"/>
      <c r="J876" s="3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6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4"/>
      <c r="BH876" s="34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</row>
    <row r="877" spans="1:72" ht="15">
      <c r="A877" s="32"/>
      <c r="B877" s="32"/>
      <c r="C877" s="33"/>
      <c r="D877" s="34"/>
      <c r="E877" s="35"/>
      <c r="F877" s="35"/>
      <c r="G877" s="33"/>
      <c r="H877" s="34"/>
      <c r="I877" s="34"/>
      <c r="J877" s="3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6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4"/>
      <c r="BH877" s="34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</row>
    <row r="878" spans="1:72" ht="15">
      <c r="A878" s="32"/>
      <c r="B878" s="32"/>
      <c r="C878" s="33"/>
      <c r="D878" s="34"/>
      <c r="E878" s="35"/>
      <c r="F878" s="35"/>
      <c r="G878" s="33"/>
      <c r="H878" s="34"/>
      <c r="I878" s="34"/>
      <c r="J878" s="3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6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4"/>
      <c r="BH878" s="34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</row>
    <row r="879" spans="1:72" ht="15">
      <c r="A879" s="32"/>
      <c r="B879" s="32"/>
      <c r="C879" s="33"/>
      <c r="D879" s="34"/>
      <c r="E879" s="35"/>
      <c r="F879" s="35"/>
      <c r="G879" s="33"/>
      <c r="H879" s="34"/>
      <c r="I879" s="34"/>
      <c r="J879" s="3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6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4"/>
      <c r="BH879" s="34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</row>
    <row r="880" spans="1:72" ht="15">
      <c r="A880" s="32"/>
      <c r="B880" s="32"/>
      <c r="C880" s="33"/>
      <c r="D880" s="34"/>
      <c r="E880" s="35"/>
      <c r="F880" s="35"/>
      <c r="G880" s="33"/>
      <c r="H880" s="34"/>
      <c r="I880" s="34"/>
      <c r="J880" s="3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6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4"/>
      <c r="BH880" s="34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</row>
    <row r="881" spans="1:72" ht="15">
      <c r="A881" s="32"/>
      <c r="B881" s="32"/>
      <c r="C881" s="33"/>
      <c r="D881" s="34"/>
      <c r="E881" s="35"/>
      <c r="F881" s="35"/>
      <c r="G881" s="33"/>
      <c r="H881" s="34"/>
      <c r="I881" s="34"/>
      <c r="J881" s="3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6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4"/>
      <c r="BH881" s="34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</row>
    <row r="882" spans="1:72" ht="15">
      <c r="A882" s="32"/>
      <c r="B882" s="32"/>
      <c r="C882" s="33"/>
      <c r="D882" s="34"/>
      <c r="E882" s="35"/>
      <c r="F882" s="35"/>
      <c r="G882" s="33"/>
      <c r="H882" s="34"/>
      <c r="I882" s="34"/>
      <c r="J882" s="3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6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4"/>
      <c r="BH882" s="34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</row>
    <row r="883" spans="1:72" ht="15">
      <c r="A883" s="32"/>
      <c r="B883" s="32"/>
      <c r="C883" s="33"/>
      <c r="D883" s="34"/>
      <c r="E883" s="35"/>
      <c r="F883" s="35"/>
      <c r="G883" s="33"/>
      <c r="H883" s="34"/>
      <c r="I883" s="34"/>
      <c r="J883" s="3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6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4"/>
      <c r="BH883" s="34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</row>
    <row r="884" spans="1:72" ht="15">
      <c r="A884" s="32"/>
      <c r="B884" s="32"/>
      <c r="C884" s="33"/>
      <c r="D884" s="34"/>
      <c r="E884" s="35"/>
      <c r="F884" s="35"/>
      <c r="G884" s="33"/>
      <c r="H884" s="34"/>
      <c r="I884" s="34"/>
      <c r="J884" s="3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6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4"/>
      <c r="BH884" s="34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</row>
    <row r="885" spans="1:72" ht="15">
      <c r="A885" s="32"/>
      <c r="B885" s="32"/>
      <c r="C885" s="33"/>
      <c r="D885" s="34"/>
      <c r="E885" s="35"/>
      <c r="F885" s="35"/>
      <c r="G885" s="33"/>
      <c r="H885" s="34"/>
      <c r="I885" s="34"/>
      <c r="J885" s="3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6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4"/>
      <c r="BH885" s="34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</row>
    <row r="886" spans="1:72" ht="15">
      <c r="A886" s="32"/>
      <c r="B886" s="32"/>
      <c r="C886" s="33"/>
      <c r="D886" s="34"/>
      <c r="E886" s="35"/>
      <c r="F886" s="35"/>
      <c r="G886" s="33"/>
      <c r="H886" s="34"/>
      <c r="I886" s="34"/>
      <c r="J886" s="3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6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4"/>
      <c r="BH886" s="34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</row>
    <row r="887" spans="1:72" ht="15">
      <c r="A887" s="32"/>
      <c r="B887" s="32"/>
      <c r="C887" s="33"/>
      <c r="D887" s="34"/>
      <c r="E887" s="35"/>
      <c r="F887" s="35"/>
      <c r="G887" s="33"/>
      <c r="H887" s="34"/>
      <c r="I887" s="34"/>
      <c r="J887" s="3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6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4"/>
      <c r="BH887" s="34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</row>
    <row r="888" spans="1:72" ht="15">
      <c r="A888" s="32"/>
      <c r="B888" s="32"/>
      <c r="C888" s="33"/>
      <c r="D888" s="34"/>
      <c r="E888" s="35"/>
      <c r="F888" s="35"/>
      <c r="G888" s="33"/>
      <c r="H888" s="34"/>
      <c r="I888" s="34"/>
      <c r="J888" s="3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6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4"/>
      <c r="BH888" s="34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</row>
    <row r="889" spans="1:72" ht="15">
      <c r="A889" s="32"/>
      <c r="B889" s="32"/>
      <c r="C889" s="33"/>
      <c r="D889" s="34"/>
      <c r="E889" s="35"/>
      <c r="F889" s="35"/>
      <c r="G889" s="33"/>
      <c r="H889" s="34"/>
      <c r="I889" s="34"/>
      <c r="J889" s="3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6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4"/>
      <c r="BH889" s="34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</row>
    <row r="890" spans="1:72" ht="15">
      <c r="A890" s="32"/>
      <c r="B890" s="32"/>
      <c r="C890" s="33"/>
      <c r="D890" s="34"/>
      <c r="E890" s="35"/>
      <c r="F890" s="35"/>
      <c r="G890" s="33"/>
      <c r="H890" s="34"/>
      <c r="I890" s="34"/>
      <c r="J890" s="3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6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4"/>
      <c r="BH890" s="34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</row>
    <row r="891" spans="1:72" ht="15">
      <c r="A891" s="32"/>
      <c r="B891" s="32"/>
      <c r="C891" s="33"/>
      <c r="D891" s="34"/>
      <c r="E891" s="35"/>
      <c r="F891" s="35"/>
      <c r="G891" s="33"/>
      <c r="H891" s="34"/>
      <c r="I891" s="34"/>
      <c r="J891" s="3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6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4"/>
      <c r="BH891" s="34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</row>
    <row r="892" spans="1:72" ht="15">
      <c r="A892" s="32"/>
      <c r="B892" s="32"/>
      <c r="C892" s="33"/>
      <c r="D892" s="34"/>
      <c r="E892" s="35"/>
      <c r="F892" s="35"/>
      <c r="G892" s="33"/>
      <c r="H892" s="34"/>
      <c r="I892" s="34"/>
      <c r="J892" s="3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6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4"/>
      <c r="BH892" s="34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</row>
    <row r="893" spans="1:72" ht="15">
      <c r="A893" s="32"/>
      <c r="B893" s="32"/>
      <c r="C893" s="33"/>
      <c r="D893" s="34"/>
      <c r="E893" s="35"/>
      <c r="F893" s="35"/>
      <c r="G893" s="33"/>
      <c r="H893" s="34"/>
      <c r="I893" s="34"/>
      <c r="J893" s="3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6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4"/>
      <c r="BH893" s="34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</row>
    <row r="894" spans="1:72" ht="15">
      <c r="A894" s="32"/>
      <c r="B894" s="32"/>
      <c r="C894" s="33"/>
      <c r="D894" s="34"/>
      <c r="E894" s="35"/>
      <c r="F894" s="35"/>
      <c r="G894" s="33"/>
      <c r="H894" s="34"/>
      <c r="I894" s="34"/>
      <c r="J894" s="3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6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4"/>
      <c r="BH894" s="34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</row>
    <row r="895" spans="1:72" ht="15">
      <c r="A895" s="32"/>
      <c r="B895" s="32"/>
      <c r="C895" s="33"/>
      <c r="D895" s="34"/>
      <c r="E895" s="35"/>
      <c r="F895" s="35"/>
      <c r="G895" s="33"/>
      <c r="H895" s="34"/>
      <c r="I895" s="34"/>
      <c r="J895" s="3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6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4"/>
      <c r="BH895" s="34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</row>
    <row r="896" spans="1:72" ht="15">
      <c r="A896" s="32"/>
      <c r="B896" s="32"/>
      <c r="C896" s="33"/>
      <c r="D896" s="34"/>
      <c r="E896" s="35"/>
      <c r="F896" s="35"/>
      <c r="G896" s="33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6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4"/>
      <c r="BH896" s="34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</row>
    <row r="897" spans="1:72" ht="15">
      <c r="A897" s="32"/>
      <c r="B897" s="32"/>
      <c r="C897" s="33"/>
      <c r="D897" s="34"/>
      <c r="E897" s="35"/>
      <c r="F897" s="35"/>
      <c r="G897" s="33"/>
      <c r="H897" s="34"/>
      <c r="I897" s="34"/>
      <c r="J897" s="3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6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4"/>
      <c r="BH897" s="34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</row>
    <row r="898" spans="1:72" ht="15">
      <c r="A898" s="32"/>
      <c r="B898" s="32"/>
      <c r="C898" s="33"/>
      <c r="D898" s="34"/>
      <c r="E898" s="35"/>
      <c r="F898" s="35"/>
      <c r="G898" s="33"/>
      <c r="H898" s="34"/>
      <c r="I898" s="34"/>
      <c r="J898" s="3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6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4"/>
      <c r="BH898" s="34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</row>
    <row r="899" spans="1:72" ht="15">
      <c r="A899" s="32"/>
      <c r="B899" s="32"/>
      <c r="C899" s="33"/>
      <c r="D899" s="34"/>
      <c r="E899" s="35"/>
      <c r="F899" s="35"/>
      <c r="G899" s="33"/>
      <c r="H899" s="34"/>
      <c r="I899" s="34"/>
      <c r="J899" s="3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6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4"/>
      <c r="BH899" s="34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</row>
    <row r="900" spans="1:72" ht="15">
      <c r="A900" s="32"/>
      <c r="B900" s="32"/>
      <c r="C900" s="33"/>
      <c r="D900" s="34"/>
      <c r="E900" s="35"/>
      <c r="F900" s="35"/>
      <c r="G900" s="33"/>
      <c r="H900" s="34"/>
      <c r="I900" s="34"/>
      <c r="J900" s="3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6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4"/>
      <c r="BH900" s="34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</row>
    <row r="901" spans="1:72" ht="15">
      <c r="A901" s="32"/>
      <c r="B901" s="32"/>
      <c r="C901" s="33"/>
      <c r="D901" s="34"/>
      <c r="E901" s="35"/>
      <c r="F901" s="35"/>
      <c r="G901" s="33"/>
      <c r="H901" s="34"/>
      <c r="I901" s="34"/>
      <c r="J901" s="3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6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4"/>
      <c r="BH901" s="34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</row>
    <row r="902" spans="1:72" ht="15">
      <c r="A902" s="32"/>
      <c r="B902" s="32"/>
      <c r="C902" s="33"/>
      <c r="D902" s="34"/>
      <c r="E902" s="35"/>
      <c r="F902" s="35"/>
      <c r="G902" s="33"/>
      <c r="H902" s="34"/>
      <c r="I902" s="34"/>
      <c r="J902" s="3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6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4"/>
      <c r="BH902" s="34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</row>
    <row r="903" spans="1:72" ht="15">
      <c r="A903" s="32"/>
      <c r="B903" s="32"/>
      <c r="C903" s="33"/>
      <c r="D903" s="34"/>
      <c r="E903" s="35"/>
      <c r="F903" s="35"/>
      <c r="G903" s="33"/>
      <c r="H903" s="34"/>
      <c r="I903" s="34"/>
      <c r="J903" s="3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6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4"/>
      <c r="BH903" s="34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</row>
    <row r="904" spans="1:72" ht="15">
      <c r="A904" s="32"/>
      <c r="B904" s="32"/>
      <c r="C904" s="33"/>
      <c r="D904" s="34"/>
      <c r="E904" s="35"/>
      <c r="F904" s="35"/>
      <c r="G904" s="33"/>
      <c r="H904" s="34"/>
      <c r="I904" s="34"/>
      <c r="J904" s="3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6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4"/>
      <c r="BH904" s="34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</row>
    <row r="905" spans="1:72" ht="15">
      <c r="A905" s="32"/>
      <c r="B905" s="32"/>
      <c r="C905" s="33"/>
      <c r="D905" s="34"/>
      <c r="E905" s="35"/>
      <c r="F905" s="35"/>
      <c r="G905" s="33"/>
      <c r="H905" s="34"/>
      <c r="I905" s="34"/>
      <c r="J905" s="3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6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4"/>
      <c r="BH905" s="34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</row>
    <row r="906" spans="1:72" ht="15">
      <c r="A906" s="32"/>
      <c r="B906" s="32"/>
      <c r="C906" s="33"/>
      <c r="D906" s="34"/>
      <c r="E906" s="35"/>
      <c r="F906" s="35"/>
      <c r="G906" s="33"/>
      <c r="H906" s="34"/>
      <c r="I906" s="34"/>
      <c r="J906" s="3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6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4"/>
      <c r="BH906" s="34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</row>
    <row r="907" spans="1:72" ht="15">
      <c r="A907" s="32"/>
      <c r="B907" s="32"/>
      <c r="C907" s="33"/>
      <c r="D907" s="34"/>
      <c r="E907" s="35"/>
      <c r="F907" s="35"/>
      <c r="G907" s="33"/>
      <c r="H907" s="34"/>
      <c r="I907" s="34"/>
      <c r="J907" s="3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6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4"/>
      <c r="BH907" s="34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</row>
    <row r="908" spans="1:72" ht="15">
      <c r="A908" s="32"/>
      <c r="B908" s="32"/>
      <c r="C908" s="33"/>
      <c r="D908" s="34"/>
      <c r="E908" s="35"/>
      <c r="F908" s="35"/>
      <c r="G908" s="33"/>
      <c r="H908" s="34"/>
      <c r="I908" s="34"/>
      <c r="J908" s="3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6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4"/>
      <c r="BH908" s="34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</row>
    <row r="909" spans="1:72" ht="15">
      <c r="A909" s="32"/>
      <c r="B909" s="32"/>
      <c r="C909" s="33"/>
      <c r="D909" s="34"/>
      <c r="E909" s="35"/>
      <c r="F909" s="35"/>
      <c r="G909" s="33"/>
      <c r="H909" s="34"/>
      <c r="I909" s="34"/>
      <c r="J909" s="3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6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4"/>
      <c r="BH909" s="34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</row>
    <row r="910" spans="1:72" ht="15">
      <c r="A910" s="32"/>
      <c r="B910" s="32"/>
      <c r="C910" s="33"/>
      <c r="D910" s="34"/>
      <c r="E910" s="35"/>
      <c r="F910" s="35"/>
      <c r="G910" s="33"/>
      <c r="H910" s="34"/>
      <c r="I910" s="34"/>
      <c r="J910" s="3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6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4"/>
      <c r="BH910" s="34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</row>
    <row r="911" spans="1:72" ht="15">
      <c r="A911" s="32"/>
      <c r="B911" s="32"/>
      <c r="C911" s="33"/>
      <c r="D911" s="34"/>
      <c r="E911" s="35"/>
      <c r="F911" s="35"/>
      <c r="G911" s="33"/>
      <c r="H911" s="34"/>
      <c r="I911" s="34"/>
      <c r="J911" s="3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6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4"/>
      <c r="BH911" s="34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</row>
    <row r="912" spans="1:72" ht="15">
      <c r="A912" s="32"/>
      <c r="B912" s="32"/>
      <c r="C912" s="33"/>
      <c r="D912" s="34"/>
      <c r="E912" s="35"/>
      <c r="F912" s="35"/>
      <c r="G912" s="33"/>
      <c r="H912" s="34"/>
      <c r="I912" s="34"/>
      <c r="J912" s="3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6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4"/>
      <c r="BH912" s="34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</row>
    <row r="913" spans="1:72" ht="15">
      <c r="A913" s="32"/>
      <c r="B913" s="32"/>
      <c r="C913" s="33"/>
      <c r="D913" s="34"/>
      <c r="E913" s="35"/>
      <c r="F913" s="35"/>
      <c r="G913" s="33"/>
      <c r="H913" s="34"/>
      <c r="I913" s="34"/>
      <c r="J913" s="3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6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4"/>
      <c r="BH913" s="34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</row>
    <row r="914" spans="1:72" ht="15">
      <c r="A914" s="32"/>
      <c r="B914" s="32"/>
      <c r="C914" s="33"/>
      <c r="D914" s="34"/>
      <c r="E914" s="35"/>
      <c r="F914" s="35"/>
      <c r="G914" s="33"/>
      <c r="H914" s="34"/>
      <c r="I914" s="34"/>
      <c r="J914" s="3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6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4"/>
      <c r="BH914" s="34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</row>
    <row r="915" spans="1:72" ht="15">
      <c r="A915" s="32"/>
      <c r="B915" s="32"/>
      <c r="C915" s="33"/>
      <c r="D915" s="34"/>
      <c r="E915" s="35"/>
      <c r="F915" s="35"/>
      <c r="G915" s="33"/>
      <c r="H915" s="34"/>
      <c r="I915" s="34"/>
      <c r="J915" s="3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6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4"/>
      <c r="BH915" s="34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</row>
    <row r="916" spans="1:72" ht="15">
      <c r="A916" s="32"/>
      <c r="B916" s="32"/>
      <c r="C916" s="33"/>
      <c r="D916" s="34"/>
      <c r="E916" s="35"/>
      <c r="F916" s="35"/>
      <c r="G916" s="33"/>
      <c r="H916" s="34"/>
      <c r="I916" s="34"/>
      <c r="J916" s="3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6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4"/>
      <c r="BH916" s="34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</row>
    <row r="917" spans="1:72" ht="15">
      <c r="A917" s="32"/>
      <c r="B917" s="32"/>
      <c r="C917" s="33"/>
      <c r="D917" s="34"/>
      <c r="E917" s="35"/>
      <c r="F917" s="35"/>
      <c r="G917" s="33"/>
      <c r="H917" s="34"/>
      <c r="I917" s="34"/>
      <c r="J917" s="3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6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4"/>
      <c r="BH917" s="34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</row>
    <row r="918" spans="1:72" ht="15">
      <c r="A918" s="32"/>
      <c r="B918" s="32"/>
      <c r="C918" s="33"/>
      <c r="D918" s="34"/>
      <c r="E918" s="35"/>
      <c r="F918" s="35"/>
      <c r="G918" s="33"/>
      <c r="H918" s="34"/>
      <c r="I918" s="34"/>
      <c r="J918" s="3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6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4"/>
      <c r="BH918" s="34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</row>
    <row r="919" spans="1:72" ht="15">
      <c r="A919" s="32"/>
      <c r="B919" s="32"/>
      <c r="C919" s="33"/>
      <c r="D919" s="34"/>
      <c r="E919" s="35"/>
      <c r="F919" s="35"/>
      <c r="G919" s="33"/>
      <c r="H919" s="34"/>
      <c r="I919" s="34"/>
      <c r="J919" s="3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6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4"/>
      <c r="BH919" s="34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</row>
    <row r="920" spans="1:72" ht="15">
      <c r="A920" s="32"/>
      <c r="B920" s="32"/>
      <c r="C920" s="33"/>
      <c r="D920" s="34"/>
      <c r="E920" s="35"/>
      <c r="F920" s="35"/>
      <c r="G920" s="33"/>
      <c r="H920" s="34"/>
      <c r="I920" s="34"/>
      <c r="J920" s="3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6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4"/>
      <c r="BH920" s="34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</row>
    <row r="921" spans="1:72" ht="15">
      <c r="A921" s="32"/>
      <c r="B921" s="32"/>
      <c r="C921" s="33"/>
      <c r="D921" s="34"/>
      <c r="E921" s="35"/>
      <c r="F921" s="35"/>
      <c r="G921" s="33"/>
      <c r="H921" s="34"/>
      <c r="I921" s="34"/>
      <c r="J921" s="3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6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4"/>
      <c r="BH921" s="34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</row>
    <row r="922" spans="1:72" ht="15">
      <c r="A922" s="32"/>
      <c r="B922" s="32"/>
      <c r="C922" s="33"/>
      <c r="D922" s="34"/>
      <c r="E922" s="35"/>
      <c r="F922" s="35"/>
      <c r="G922" s="33"/>
      <c r="H922" s="34"/>
      <c r="I922" s="34"/>
      <c r="J922" s="3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6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4"/>
      <c r="BH922" s="34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</row>
    <row r="923" spans="1:72" ht="15">
      <c r="A923" s="32"/>
      <c r="B923" s="32"/>
      <c r="C923" s="33"/>
      <c r="D923" s="34"/>
      <c r="E923" s="35"/>
      <c r="F923" s="35"/>
      <c r="G923" s="33"/>
      <c r="H923" s="34"/>
      <c r="I923" s="34"/>
      <c r="J923" s="3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6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4"/>
      <c r="BH923" s="34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</row>
    <row r="924" spans="1:72" ht="15">
      <c r="A924" s="32"/>
      <c r="B924" s="32"/>
      <c r="C924" s="33"/>
      <c r="D924" s="34"/>
      <c r="E924" s="35"/>
      <c r="F924" s="35"/>
      <c r="G924" s="33"/>
      <c r="H924" s="34"/>
      <c r="I924" s="34"/>
      <c r="J924" s="3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6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4"/>
      <c r="BH924" s="34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</row>
    <row r="925" spans="1:72" ht="15">
      <c r="A925" s="32"/>
      <c r="B925" s="32"/>
      <c r="C925" s="33"/>
      <c r="D925" s="34"/>
      <c r="E925" s="35"/>
      <c r="F925" s="35"/>
      <c r="G925" s="33"/>
      <c r="H925" s="34"/>
      <c r="I925" s="34"/>
      <c r="J925" s="3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6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4"/>
      <c r="BH925" s="34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</row>
    <row r="926" spans="1:72" ht="15">
      <c r="A926" s="32"/>
      <c r="B926" s="32"/>
      <c r="C926" s="33"/>
      <c r="D926" s="34"/>
      <c r="E926" s="35"/>
      <c r="F926" s="35"/>
      <c r="G926" s="33"/>
      <c r="H926" s="34"/>
      <c r="I926" s="34"/>
      <c r="J926" s="3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6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4"/>
      <c r="BH926" s="34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</row>
    <row r="927" spans="1:72" ht="15">
      <c r="A927" s="32"/>
      <c r="B927" s="32"/>
      <c r="C927" s="33"/>
      <c r="D927" s="34"/>
      <c r="E927" s="35"/>
      <c r="F927" s="35"/>
      <c r="G927" s="33"/>
      <c r="H927" s="34"/>
      <c r="I927" s="34"/>
      <c r="J927" s="3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6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4"/>
      <c r="BH927" s="34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</row>
    <row r="928" spans="1:72" ht="15">
      <c r="A928" s="32"/>
      <c r="B928" s="32"/>
      <c r="C928" s="33"/>
      <c r="D928" s="34"/>
      <c r="E928" s="35"/>
      <c r="F928" s="35"/>
      <c r="G928" s="33"/>
      <c r="H928" s="34"/>
      <c r="I928" s="34"/>
      <c r="J928" s="3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6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4"/>
      <c r="BH928" s="34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</row>
    <row r="929" spans="1:72" ht="15">
      <c r="A929" s="32"/>
      <c r="B929" s="32"/>
      <c r="C929" s="33"/>
      <c r="D929" s="34"/>
      <c r="E929" s="35"/>
      <c r="F929" s="35"/>
      <c r="G929" s="33"/>
      <c r="H929" s="34"/>
      <c r="I929" s="34"/>
      <c r="J929" s="3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6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4"/>
      <c r="BH929" s="34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</row>
    <row r="930" spans="1:72" ht="15">
      <c r="A930" s="32"/>
      <c r="B930" s="32"/>
      <c r="C930" s="33"/>
      <c r="D930" s="34"/>
      <c r="E930" s="35"/>
      <c r="F930" s="35"/>
      <c r="G930" s="33"/>
      <c r="H930" s="34"/>
      <c r="I930" s="34"/>
      <c r="J930" s="3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6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4"/>
      <c r="BH930" s="34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</row>
    <row r="931" spans="1:72" ht="15">
      <c r="A931" s="32"/>
      <c r="B931" s="32"/>
      <c r="C931" s="33"/>
      <c r="D931" s="34"/>
      <c r="E931" s="35"/>
      <c r="F931" s="35"/>
      <c r="G931" s="33"/>
      <c r="H931" s="34"/>
      <c r="I931" s="34"/>
      <c r="J931" s="3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6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4"/>
      <c r="BH931" s="34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</row>
    <row r="932" spans="1:72" ht="15">
      <c r="A932" s="32"/>
      <c r="B932" s="32"/>
      <c r="C932" s="33"/>
      <c r="D932" s="34"/>
      <c r="E932" s="35"/>
      <c r="F932" s="35"/>
      <c r="G932" s="33"/>
      <c r="H932" s="34"/>
      <c r="I932" s="34"/>
      <c r="J932" s="3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6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4"/>
      <c r="BH932" s="34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</row>
    <row r="933" spans="1:72" ht="15">
      <c r="A933" s="32"/>
      <c r="B933" s="32"/>
      <c r="C933" s="33"/>
      <c r="D933" s="34"/>
      <c r="E933" s="35"/>
      <c r="F933" s="35"/>
      <c r="G933" s="33"/>
      <c r="H933" s="34"/>
      <c r="I933" s="34"/>
      <c r="J933" s="3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6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4"/>
      <c r="BH933" s="34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</row>
    <row r="934" spans="1:72" ht="15">
      <c r="A934" s="32"/>
      <c r="B934" s="32"/>
      <c r="C934" s="33"/>
      <c r="D934" s="34"/>
      <c r="E934" s="35"/>
      <c r="F934" s="35"/>
      <c r="G934" s="33"/>
      <c r="H934" s="34"/>
      <c r="I934" s="34"/>
      <c r="J934" s="3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6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4"/>
      <c r="BH934" s="34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</row>
    <row r="935" spans="1:72" ht="15">
      <c r="A935" s="32"/>
      <c r="B935" s="32"/>
      <c r="C935" s="33"/>
      <c r="D935" s="34"/>
      <c r="E935" s="35"/>
      <c r="F935" s="35"/>
      <c r="G935" s="33"/>
      <c r="H935" s="34"/>
      <c r="I935" s="34"/>
      <c r="J935" s="3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6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4"/>
      <c r="BH935" s="34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</row>
    <row r="936" spans="1:72" ht="15">
      <c r="A936" s="32"/>
      <c r="B936" s="32"/>
      <c r="C936" s="33"/>
      <c r="D936" s="34"/>
      <c r="E936" s="35"/>
      <c r="F936" s="35"/>
      <c r="G936" s="33"/>
      <c r="H936" s="34"/>
      <c r="I936" s="34"/>
      <c r="J936" s="3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6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4"/>
      <c r="BH936" s="34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</row>
    <row r="937" spans="1:72" ht="15">
      <c r="A937" s="32"/>
      <c r="B937" s="32"/>
      <c r="C937" s="33"/>
      <c r="D937" s="34"/>
      <c r="E937" s="35"/>
      <c r="F937" s="35"/>
      <c r="G937" s="33"/>
      <c r="H937" s="34"/>
      <c r="I937" s="34"/>
      <c r="J937" s="3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6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4"/>
      <c r="BH937" s="34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</row>
    <row r="938" spans="1:72" ht="15">
      <c r="A938" s="32"/>
      <c r="B938" s="32"/>
      <c r="C938" s="33"/>
      <c r="D938" s="34"/>
      <c r="E938" s="35"/>
      <c r="F938" s="35"/>
      <c r="G938" s="33"/>
      <c r="H938" s="34"/>
      <c r="I938" s="34"/>
      <c r="J938" s="3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6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4"/>
      <c r="BH938" s="34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</row>
    <row r="939" spans="1:72" ht="15">
      <c r="A939" s="32"/>
      <c r="B939" s="32"/>
      <c r="C939" s="33"/>
      <c r="D939" s="34"/>
      <c r="E939" s="35"/>
      <c r="F939" s="35"/>
      <c r="G939" s="33"/>
      <c r="H939" s="34"/>
      <c r="I939" s="34"/>
      <c r="J939" s="3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6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4"/>
      <c r="BH939" s="34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</row>
    <row r="940" spans="1:72" ht="15">
      <c r="A940" s="32"/>
      <c r="B940" s="32"/>
      <c r="C940" s="33"/>
      <c r="D940" s="34"/>
      <c r="E940" s="35"/>
      <c r="F940" s="35"/>
      <c r="G940" s="33"/>
      <c r="H940" s="34"/>
      <c r="I940" s="34"/>
      <c r="J940" s="3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6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4"/>
      <c r="BH940" s="34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</row>
    <row r="941" spans="1:72" ht="15">
      <c r="A941" s="32"/>
      <c r="B941" s="32"/>
      <c r="C941" s="33"/>
      <c r="D941" s="34"/>
      <c r="E941" s="35"/>
      <c r="F941" s="35"/>
      <c r="G941" s="33"/>
      <c r="H941" s="34"/>
      <c r="I941" s="34"/>
      <c r="J941" s="3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6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4"/>
      <c r="BH941" s="34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</row>
    <row r="942" spans="1:72" ht="15">
      <c r="A942" s="32"/>
      <c r="B942" s="32"/>
      <c r="C942" s="33"/>
      <c r="D942" s="34"/>
      <c r="E942" s="35"/>
      <c r="F942" s="35"/>
      <c r="G942" s="33"/>
      <c r="H942" s="34"/>
      <c r="I942" s="34"/>
      <c r="J942" s="3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6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4"/>
      <c r="BH942" s="34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</row>
    <row r="943" spans="1:72" ht="15">
      <c r="A943" s="32"/>
      <c r="B943" s="32"/>
      <c r="C943" s="33"/>
      <c r="D943" s="34"/>
      <c r="E943" s="35"/>
      <c r="F943" s="35"/>
      <c r="G943" s="33"/>
      <c r="H943" s="34"/>
      <c r="I943" s="34"/>
      <c r="J943" s="3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6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4"/>
      <c r="BH943" s="34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</row>
    <row r="944" spans="1:72" ht="15">
      <c r="A944" s="32"/>
      <c r="B944" s="32"/>
      <c r="C944" s="33"/>
      <c r="D944" s="34"/>
      <c r="E944" s="35"/>
      <c r="F944" s="35"/>
      <c r="G944" s="33"/>
      <c r="H944" s="34"/>
      <c r="I944" s="34"/>
      <c r="J944" s="3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6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4"/>
      <c r="BH944" s="34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</row>
    <row r="945" spans="1:72" ht="15">
      <c r="A945" s="32"/>
      <c r="B945" s="32"/>
      <c r="C945" s="33"/>
      <c r="D945" s="34"/>
      <c r="E945" s="35"/>
      <c r="F945" s="35"/>
      <c r="G945" s="33"/>
      <c r="H945" s="34"/>
      <c r="I945" s="34"/>
      <c r="J945" s="3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6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4"/>
      <c r="BH945" s="34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</row>
    <row r="946" spans="1:72" ht="15">
      <c r="A946" s="32"/>
      <c r="B946" s="32"/>
      <c r="C946" s="33"/>
      <c r="D946" s="34"/>
      <c r="E946" s="35"/>
      <c r="F946" s="35"/>
      <c r="G946" s="33"/>
      <c r="H946" s="34"/>
      <c r="I946" s="34"/>
      <c r="J946" s="3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6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4"/>
      <c r="BH946" s="34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</row>
    <row r="947" spans="1:72" ht="15">
      <c r="A947" s="32"/>
      <c r="B947" s="32"/>
      <c r="C947" s="33"/>
      <c r="D947" s="34"/>
      <c r="E947" s="35"/>
      <c r="F947" s="35"/>
      <c r="G947" s="33"/>
      <c r="H947" s="34"/>
      <c r="I947" s="34"/>
      <c r="J947" s="3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6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4"/>
      <c r="BH947" s="34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</row>
    <row r="948" spans="1:72" ht="15">
      <c r="A948" s="32"/>
      <c r="B948" s="32"/>
      <c r="C948" s="33"/>
      <c r="D948" s="34"/>
      <c r="E948" s="35"/>
      <c r="F948" s="35"/>
      <c r="G948" s="33"/>
      <c r="H948" s="34"/>
      <c r="I948" s="34"/>
      <c r="J948" s="3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6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4"/>
      <c r="BH948" s="34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</row>
    <row r="949" spans="1:72" ht="15">
      <c r="A949" s="32"/>
      <c r="B949" s="32"/>
      <c r="C949" s="33"/>
      <c r="D949" s="34"/>
      <c r="E949" s="35"/>
      <c r="F949" s="35"/>
      <c r="G949" s="33"/>
      <c r="H949" s="34"/>
      <c r="I949" s="34"/>
      <c r="J949" s="3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6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4"/>
      <c r="BH949" s="34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</row>
    <row r="950" spans="1:72" ht="15">
      <c r="A950" s="32"/>
      <c r="B950" s="32"/>
      <c r="C950" s="33"/>
      <c r="D950" s="34"/>
      <c r="E950" s="35"/>
      <c r="F950" s="35"/>
      <c r="G950" s="33"/>
      <c r="H950" s="34"/>
      <c r="I950" s="34"/>
      <c r="J950" s="3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6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4"/>
      <c r="BH950" s="34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</row>
    <row r="951" spans="1:72" ht="15">
      <c r="A951" s="32"/>
      <c r="B951" s="32"/>
      <c r="C951" s="33"/>
      <c r="D951" s="34"/>
      <c r="E951" s="35"/>
      <c r="F951" s="35"/>
      <c r="G951" s="33"/>
      <c r="H951" s="34"/>
      <c r="I951" s="34"/>
      <c r="J951" s="3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6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4"/>
      <c r="BH951" s="34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</row>
    <row r="952" spans="1:72" ht="15">
      <c r="A952" s="32"/>
      <c r="B952" s="32"/>
      <c r="C952" s="33"/>
      <c r="D952" s="34"/>
      <c r="E952" s="35"/>
      <c r="F952" s="35"/>
      <c r="G952" s="33"/>
      <c r="H952" s="34"/>
      <c r="I952" s="34"/>
      <c r="J952" s="3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6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4"/>
      <c r="BH952" s="34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</row>
    <row r="953" spans="1:72" ht="15">
      <c r="A953" s="32"/>
      <c r="B953" s="32"/>
      <c r="C953" s="33"/>
      <c r="D953" s="34"/>
      <c r="E953" s="35"/>
      <c r="F953" s="35"/>
      <c r="G953" s="33"/>
      <c r="H953" s="34"/>
      <c r="I953" s="34"/>
      <c r="J953" s="3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6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4"/>
      <c r="BH953" s="34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</row>
    <row r="954" spans="1:72" ht="15">
      <c r="A954" s="32"/>
      <c r="B954" s="32"/>
      <c r="C954" s="33"/>
      <c r="D954" s="34"/>
      <c r="E954" s="35"/>
      <c r="F954" s="35"/>
      <c r="G954" s="33"/>
      <c r="H954" s="34"/>
      <c r="I954" s="34"/>
      <c r="J954" s="3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6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4"/>
      <c r="BH954" s="34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</row>
    <row r="955" spans="1:72" ht="15">
      <c r="A955" s="32"/>
      <c r="B955" s="32"/>
      <c r="C955" s="33"/>
      <c r="D955" s="34"/>
      <c r="E955" s="35"/>
      <c r="F955" s="35"/>
      <c r="G955" s="33"/>
      <c r="H955" s="34"/>
      <c r="I955" s="34"/>
      <c r="J955" s="3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6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4"/>
      <c r="BH955" s="34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</row>
    <row r="956" spans="1:72" ht="15">
      <c r="A956" s="32"/>
      <c r="B956" s="32"/>
      <c r="C956" s="33"/>
      <c r="D956" s="34"/>
      <c r="E956" s="35"/>
      <c r="F956" s="35"/>
      <c r="G956" s="33"/>
      <c r="H956" s="34"/>
      <c r="I956" s="34"/>
      <c r="J956" s="3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6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4"/>
      <c r="BH956" s="34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</row>
    <row r="957" spans="1:72" ht="15">
      <c r="A957" s="32"/>
      <c r="B957" s="32"/>
      <c r="C957" s="33"/>
      <c r="D957" s="34"/>
      <c r="E957" s="35"/>
      <c r="F957" s="35"/>
      <c r="G957" s="33"/>
      <c r="H957" s="34"/>
      <c r="I957" s="34"/>
      <c r="J957" s="3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6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4"/>
      <c r="BH957" s="34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</row>
    <row r="958" spans="1:72" ht="15">
      <c r="A958" s="32"/>
      <c r="B958" s="32"/>
      <c r="C958" s="33"/>
      <c r="D958" s="34"/>
      <c r="E958" s="35"/>
      <c r="F958" s="35"/>
      <c r="G958" s="33"/>
      <c r="H958" s="34"/>
      <c r="I958" s="34"/>
      <c r="J958" s="3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6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4"/>
      <c r="BH958" s="34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</row>
    <row r="959" spans="1:72" ht="15">
      <c r="A959" s="32"/>
      <c r="B959" s="32"/>
      <c r="C959" s="33"/>
      <c r="D959" s="34"/>
      <c r="E959" s="35"/>
      <c r="F959" s="35"/>
      <c r="G959" s="33"/>
      <c r="H959" s="34"/>
      <c r="I959" s="34"/>
      <c r="J959" s="3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6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4"/>
      <c r="BH959" s="34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</row>
    <row r="960" spans="1:72" ht="15">
      <c r="A960" s="32"/>
      <c r="B960" s="32"/>
      <c r="C960" s="33"/>
      <c r="D960" s="34"/>
      <c r="E960" s="35"/>
      <c r="F960" s="35"/>
      <c r="G960" s="33"/>
      <c r="H960" s="34"/>
      <c r="I960" s="34"/>
      <c r="J960" s="3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6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4"/>
      <c r="BH960" s="34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</row>
    <row r="961" spans="1:72" ht="15">
      <c r="A961" s="32"/>
      <c r="B961" s="32"/>
      <c r="C961" s="33"/>
      <c r="D961" s="34"/>
      <c r="E961" s="35"/>
      <c r="F961" s="35"/>
      <c r="G961" s="33"/>
      <c r="H961" s="34"/>
      <c r="I961" s="34"/>
      <c r="J961" s="3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6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4"/>
      <c r="BH961" s="34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</row>
    <row r="962" spans="1:72" ht="15">
      <c r="A962" s="32"/>
      <c r="B962" s="32"/>
      <c r="C962" s="33"/>
      <c r="D962" s="34"/>
      <c r="E962" s="35"/>
      <c r="F962" s="35"/>
      <c r="G962" s="33"/>
      <c r="H962" s="34"/>
      <c r="I962" s="34"/>
      <c r="J962" s="3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6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4"/>
      <c r="BH962" s="34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</row>
    <row r="963" spans="1:72" ht="15">
      <c r="A963" s="32"/>
      <c r="B963" s="32"/>
      <c r="C963" s="33"/>
      <c r="D963" s="34"/>
      <c r="E963" s="35"/>
      <c r="F963" s="35"/>
      <c r="G963" s="33"/>
      <c r="H963" s="34"/>
      <c r="I963" s="34"/>
      <c r="J963" s="3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6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4"/>
      <c r="BH963" s="34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</row>
    <row r="964" spans="1:72" ht="15">
      <c r="A964" s="32"/>
      <c r="B964" s="32"/>
      <c r="C964" s="33"/>
      <c r="D964" s="34"/>
      <c r="E964" s="35"/>
      <c r="F964" s="35"/>
      <c r="G964" s="33"/>
      <c r="H964" s="34"/>
      <c r="I964" s="34"/>
      <c r="J964" s="3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6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4"/>
      <c r="BH964" s="34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</row>
    <row r="965" spans="1:72" ht="15">
      <c r="A965" s="32"/>
      <c r="B965" s="32"/>
      <c r="C965" s="33"/>
      <c r="D965" s="34"/>
      <c r="E965" s="35"/>
      <c r="F965" s="35"/>
      <c r="G965" s="33"/>
      <c r="H965" s="34"/>
      <c r="I965" s="34"/>
      <c r="J965" s="3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6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4"/>
      <c r="BH965" s="34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</row>
    <row r="966" spans="1:72" ht="15">
      <c r="A966" s="32"/>
      <c r="B966" s="32"/>
      <c r="C966" s="33"/>
      <c r="D966" s="34"/>
      <c r="E966" s="35"/>
      <c r="F966" s="35"/>
      <c r="G966" s="33"/>
      <c r="H966" s="34"/>
      <c r="I966" s="34"/>
      <c r="J966" s="3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6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4"/>
      <c r="BH966" s="34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</row>
    <row r="967" spans="1:72" ht="15">
      <c r="A967" s="32"/>
      <c r="B967" s="32"/>
      <c r="C967" s="33"/>
      <c r="D967" s="34"/>
      <c r="E967" s="35"/>
      <c r="F967" s="35"/>
      <c r="G967" s="33"/>
      <c r="H967" s="34"/>
      <c r="I967" s="34"/>
      <c r="J967" s="3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6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4"/>
      <c r="BH967" s="34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</row>
    <row r="968" spans="1:72" ht="15">
      <c r="A968" s="32"/>
      <c r="B968" s="32"/>
      <c r="C968" s="33"/>
      <c r="D968" s="34"/>
      <c r="E968" s="35"/>
      <c r="F968" s="35"/>
      <c r="G968" s="33"/>
      <c r="H968" s="34"/>
      <c r="I968" s="34"/>
      <c r="J968" s="3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6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4"/>
      <c r="BH968" s="34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</row>
    <row r="969" spans="1:72" ht="15">
      <c r="A969" s="32"/>
      <c r="B969" s="32"/>
      <c r="C969" s="33"/>
      <c r="D969" s="34"/>
      <c r="E969" s="35"/>
      <c r="F969" s="35"/>
      <c r="G969" s="33"/>
      <c r="H969" s="34"/>
      <c r="I969" s="34"/>
      <c r="J969" s="3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6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4"/>
      <c r="BH969" s="34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</row>
    <row r="970" spans="1:72" ht="15">
      <c r="A970" s="32"/>
      <c r="B970" s="32"/>
      <c r="C970" s="33"/>
      <c r="D970" s="34"/>
      <c r="E970" s="35"/>
      <c r="F970" s="35"/>
      <c r="G970" s="33"/>
      <c r="H970" s="34"/>
      <c r="I970" s="34"/>
      <c r="J970" s="3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6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4"/>
      <c r="BH970" s="34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</row>
    <row r="971" spans="1:72" ht="15">
      <c r="A971" s="32"/>
      <c r="B971" s="32"/>
      <c r="C971" s="33"/>
      <c r="D971" s="34"/>
      <c r="E971" s="35"/>
      <c r="F971" s="35"/>
      <c r="G971" s="33"/>
      <c r="H971" s="34"/>
      <c r="I971" s="34"/>
      <c r="J971" s="3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6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4"/>
      <c r="BH971" s="34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</row>
    <row r="972" spans="1:72" ht="15">
      <c r="A972" s="32"/>
      <c r="B972" s="32"/>
      <c r="C972" s="33"/>
      <c r="D972" s="34"/>
      <c r="E972" s="35"/>
      <c r="F972" s="35"/>
      <c r="G972" s="33"/>
      <c r="H972" s="34"/>
      <c r="I972" s="34"/>
      <c r="J972" s="3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6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4"/>
      <c r="BH972" s="34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</row>
    <row r="973" spans="1:72" ht="15">
      <c r="A973" s="32"/>
      <c r="B973" s="32"/>
      <c r="C973" s="33"/>
      <c r="D973" s="34"/>
      <c r="E973" s="35"/>
      <c r="F973" s="35"/>
      <c r="G973" s="33"/>
      <c r="H973" s="34"/>
      <c r="I973" s="34"/>
      <c r="J973" s="3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6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4"/>
      <c r="BH973" s="34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</row>
    <row r="974" spans="1:72" ht="15">
      <c r="A974" s="32"/>
      <c r="B974" s="32"/>
      <c r="C974" s="33"/>
      <c r="D974" s="34"/>
      <c r="E974" s="35"/>
      <c r="F974" s="35"/>
      <c r="G974" s="33"/>
      <c r="H974" s="34"/>
      <c r="I974" s="34"/>
      <c r="J974" s="3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6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4"/>
      <c r="BH974" s="34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</row>
    <row r="975" spans="1:72" ht="15">
      <c r="A975" s="32"/>
      <c r="B975" s="32"/>
      <c r="C975" s="33"/>
      <c r="D975" s="34"/>
      <c r="E975" s="35"/>
      <c r="F975" s="35"/>
      <c r="G975" s="33"/>
      <c r="H975" s="34"/>
      <c r="I975" s="34"/>
      <c r="J975" s="3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6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4"/>
      <c r="BH975" s="34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</row>
    <row r="976" spans="1:72" ht="15">
      <c r="A976" s="32"/>
      <c r="B976" s="32"/>
      <c r="C976" s="33"/>
      <c r="D976" s="34"/>
      <c r="E976" s="35"/>
      <c r="F976" s="35"/>
      <c r="G976" s="33"/>
      <c r="H976" s="34"/>
      <c r="I976" s="34"/>
      <c r="J976" s="3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6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4"/>
      <c r="BH976" s="34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</row>
    <row r="977" spans="1:72" ht="15">
      <c r="A977" s="32"/>
      <c r="B977" s="32"/>
      <c r="C977" s="33"/>
      <c r="D977" s="34"/>
      <c r="E977" s="35"/>
      <c r="F977" s="35"/>
      <c r="G977" s="33"/>
      <c r="H977" s="34"/>
      <c r="I977" s="34"/>
      <c r="J977" s="3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6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4"/>
      <c r="BH977" s="34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</row>
    <row r="978" spans="1:72" ht="15">
      <c r="A978" s="32"/>
      <c r="B978" s="32"/>
      <c r="C978" s="33"/>
      <c r="D978" s="34"/>
      <c r="E978" s="35"/>
      <c r="F978" s="35"/>
      <c r="G978" s="33"/>
      <c r="H978" s="34"/>
      <c r="I978" s="34"/>
      <c r="J978" s="3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6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4"/>
      <c r="BH978" s="34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</row>
    <row r="979" spans="1:72" ht="15">
      <c r="A979" s="32"/>
      <c r="B979" s="32"/>
      <c r="C979" s="33"/>
      <c r="D979" s="34"/>
      <c r="E979" s="35"/>
      <c r="F979" s="35"/>
      <c r="G979" s="33"/>
      <c r="H979" s="34"/>
      <c r="I979" s="34"/>
      <c r="J979" s="3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6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4"/>
      <c r="BH979" s="34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</row>
    <row r="980" spans="1:72" ht="15">
      <c r="A980" s="32"/>
      <c r="B980" s="32"/>
      <c r="C980" s="33"/>
      <c r="D980" s="34"/>
      <c r="E980" s="35"/>
      <c r="F980" s="35"/>
      <c r="G980" s="33"/>
      <c r="H980" s="34"/>
      <c r="I980" s="34"/>
      <c r="J980" s="3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6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4"/>
      <c r="BH980" s="34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</row>
    <row r="981" spans="1:72" ht="15">
      <c r="A981" s="32"/>
      <c r="B981" s="32"/>
      <c r="C981" s="33"/>
      <c r="D981" s="34"/>
      <c r="E981" s="35"/>
      <c r="F981" s="35"/>
      <c r="G981" s="33"/>
      <c r="H981" s="34"/>
      <c r="I981" s="34"/>
      <c r="J981" s="3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6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4"/>
      <c r="BH981" s="34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</row>
    <row r="982" spans="1:72" ht="15">
      <c r="A982" s="32"/>
      <c r="B982" s="32"/>
      <c r="C982" s="33"/>
      <c r="D982" s="34"/>
      <c r="E982" s="35"/>
      <c r="F982" s="35"/>
      <c r="G982" s="33"/>
      <c r="H982" s="34"/>
      <c r="I982" s="34"/>
      <c r="J982" s="3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6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4"/>
      <c r="BH982" s="34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</row>
    <row r="983" spans="1:72" ht="15">
      <c r="A983" s="32"/>
      <c r="B983" s="32"/>
      <c r="C983" s="33"/>
      <c r="D983" s="34"/>
      <c r="E983" s="35"/>
      <c r="F983" s="35"/>
      <c r="G983" s="33"/>
      <c r="H983" s="34"/>
      <c r="I983" s="34"/>
      <c r="J983" s="3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6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4"/>
      <c r="BH983" s="34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</row>
    <row r="984" spans="1:72" ht="15">
      <c r="A984" s="32"/>
      <c r="B984" s="32"/>
      <c r="C984" s="33"/>
      <c r="D984" s="34"/>
      <c r="E984" s="35"/>
      <c r="F984" s="35"/>
      <c r="G984" s="33"/>
      <c r="H984" s="34"/>
      <c r="I984" s="34"/>
      <c r="J984" s="3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6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4"/>
      <c r="BH984" s="34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</row>
    <row r="985" spans="1:72" ht="15">
      <c r="A985" s="32"/>
      <c r="B985" s="32"/>
      <c r="C985" s="33"/>
      <c r="D985" s="34"/>
      <c r="E985" s="35"/>
      <c r="F985" s="35"/>
      <c r="G985" s="33"/>
      <c r="H985" s="34"/>
      <c r="I985" s="34"/>
      <c r="J985" s="3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6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4"/>
      <c r="BH985" s="34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</row>
    <row r="986" spans="1:72" ht="15">
      <c r="A986" s="32"/>
      <c r="B986" s="32"/>
      <c r="C986" s="33"/>
      <c r="D986" s="34"/>
      <c r="E986" s="35"/>
      <c r="F986" s="35"/>
      <c r="G986" s="33"/>
      <c r="H986" s="34"/>
      <c r="I986" s="34"/>
      <c r="J986" s="3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6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4"/>
      <c r="BH986" s="34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</row>
    <row r="987" spans="1:72" ht="15">
      <c r="A987" s="32"/>
      <c r="B987" s="32"/>
      <c r="C987" s="33"/>
      <c r="D987" s="34"/>
      <c r="E987" s="35"/>
      <c r="F987" s="35"/>
      <c r="G987" s="33"/>
      <c r="H987" s="34"/>
      <c r="I987" s="34"/>
      <c r="J987" s="3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6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4"/>
      <c r="BH987" s="34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</row>
    <row r="988" spans="1:72" ht="15">
      <c r="A988" s="32"/>
      <c r="B988" s="32"/>
      <c r="C988" s="33"/>
      <c r="D988" s="34"/>
      <c r="E988" s="35"/>
      <c r="F988" s="35"/>
      <c r="G988" s="33"/>
      <c r="H988" s="34"/>
      <c r="I988" s="34"/>
      <c r="J988" s="3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6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4"/>
      <c r="BH988" s="34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</row>
    <row r="989" spans="1:72" ht="15">
      <c r="A989" s="32"/>
      <c r="B989" s="32"/>
      <c r="C989" s="33"/>
      <c r="D989" s="34"/>
      <c r="E989" s="35"/>
      <c r="F989" s="35"/>
      <c r="G989" s="33"/>
      <c r="H989" s="34"/>
      <c r="I989" s="34"/>
      <c r="J989" s="3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6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4"/>
      <c r="BH989" s="34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</row>
    <row r="990" spans="1:72" ht="15">
      <c r="A990" s="32"/>
      <c r="B990" s="32"/>
      <c r="C990" s="33"/>
      <c r="D990" s="34"/>
      <c r="E990" s="35"/>
      <c r="F990" s="35"/>
      <c r="G990" s="33"/>
      <c r="H990" s="34"/>
      <c r="I990" s="34"/>
      <c r="J990" s="3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6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4"/>
      <c r="BH990" s="34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</row>
    <row r="991" spans="1:72" ht="15">
      <c r="A991" s="32"/>
      <c r="B991" s="32"/>
      <c r="C991" s="33"/>
      <c r="D991" s="34"/>
      <c r="E991" s="35"/>
      <c r="F991" s="35"/>
      <c r="G991" s="33"/>
      <c r="H991" s="34"/>
      <c r="I991" s="34"/>
      <c r="J991" s="3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6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4"/>
      <c r="BH991" s="34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</row>
    <row r="992" spans="1:72" ht="15">
      <c r="A992" s="32"/>
      <c r="B992" s="32"/>
      <c r="C992" s="33"/>
      <c r="D992" s="34"/>
      <c r="E992" s="35"/>
      <c r="F992" s="35"/>
      <c r="G992" s="33"/>
      <c r="H992" s="34"/>
      <c r="I992" s="34"/>
      <c r="J992" s="3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6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4"/>
      <c r="BH992" s="34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</row>
    <row r="993" spans="1:72" ht="15">
      <c r="A993" s="32"/>
      <c r="B993" s="32"/>
      <c r="C993" s="33"/>
      <c r="D993" s="34"/>
      <c r="E993" s="35"/>
      <c r="F993" s="35"/>
      <c r="G993" s="33"/>
      <c r="H993" s="34"/>
      <c r="I993" s="34"/>
      <c r="J993" s="3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6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4"/>
      <c r="BH993" s="34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</row>
    <row r="994" spans="1:72" ht="15">
      <c r="A994" s="32"/>
      <c r="B994" s="32"/>
      <c r="C994" s="33"/>
      <c r="D994" s="34"/>
      <c r="E994" s="35"/>
      <c r="F994" s="35"/>
      <c r="G994" s="33"/>
      <c r="H994" s="34"/>
      <c r="I994" s="34"/>
      <c r="J994" s="3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6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4"/>
      <c r="BH994" s="34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</row>
    <row r="995" spans="1:72" ht="15">
      <c r="A995" s="32"/>
      <c r="B995" s="32"/>
      <c r="C995" s="33"/>
      <c r="D995" s="34"/>
      <c r="E995" s="35"/>
      <c r="F995" s="35"/>
      <c r="G995" s="33"/>
      <c r="H995" s="34"/>
      <c r="I995" s="34"/>
      <c r="J995" s="3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6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4"/>
      <c r="BH995" s="34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</row>
    <row r="996" spans="1:72" ht="15">
      <c r="A996" s="32"/>
      <c r="B996" s="32"/>
      <c r="C996" s="33"/>
      <c r="D996" s="34"/>
      <c r="E996" s="35"/>
      <c r="F996" s="35"/>
      <c r="G996" s="33"/>
      <c r="H996" s="34"/>
      <c r="I996" s="34"/>
      <c r="J996" s="3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6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4"/>
      <c r="BH996" s="34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</row>
    <row r="997" spans="1:72" ht="15">
      <c r="A997" s="32"/>
      <c r="B997" s="32"/>
      <c r="C997" s="33"/>
      <c r="D997" s="34"/>
      <c r="E997" s="35"/>
      <c r="F997" s="35"/>
      <c r="G997" s="33"/>
      <c r="H997" s="34"/>
      <c r="I997" s="34"/>
      <c r="J997" s="3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6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4"/>
      <c r="BH997" s="34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</row>
    <row r="998" spans="1:72" ht="15">
      <c r="A998" s="32"/>
      <c r="B998" s="32"/>
      <c r="C998" s="33"/>
      <c r="D998" s="34"/>
      <c r="E998" s="35"/>
      <c r="F998" s="35"/>
      <c r="G998" s="33"/>
      <c r="H998" s="34"/>
      <c r="I998" s="34"/>
      <c r="J998" s="3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6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4"/>
      <c r="BH998" s="34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</row>
    <row r="999" spans="1:72" ht="15">
      <c r="A999" s="32"/>
      <c r="B999" s="32"/>
      <c r="C999" s="33"/>
      <c r="D999" s="34"/>
      <c r="E999" s="35"/>
      <c r="F999" s="35"/>
      <c r="G999" s="33"/>
      <c r="H999" s="34"/>
      <c r="I999" s="34"/>
      <c r="J999" s="3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6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4"/>
      <c r="BH999" s="34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</row>
    <row r="1000" spans="1:72" ht="15">
      <c r="A1000" s="32"/>
      <c r="B1000" s="32"/>
      <c r="C1000" s="33"/>
      <c r="D1000" s="34"/>
      <c r="E1000" s="35"/>
      <c r="F1000" s="35"/>
      <c r="G1000" s="33"/>
      <c r="H1000" s="34"/>
      <c r="I1000" s="34"/>
      <c r="J1000" s="3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6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4"/>
      <c r="BH1000" s="34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</row>
    <row r="1001" spans="1:72" ht="15">
      <c r="A1001" s="32"/>
      <c r="B1001" s="32"/>
      <c r="C1001" s="33"/>
      <c r="D1001" s="34"/>
      <c r="E1001" s="35"/>
      <c r="F1001" s="35"/>
      <c r="G1001" s="33"/>
      <c r="H1001" s="34"/>
      <c r="I1001" s="34"/>
      <c r="J1001" s="3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6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4"/>
      <c r="BH1001" s="34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</row>
    <row r="1002" spans="1:72" ht="15">
      <c r="A1002" s="32"/>
      <c r="B1002" s="32"/>
      <c r="C1002" s="33"/>
      <c r="D1002" s="34"/>
      <c r="E1002" s="35"/>
      <c r="F1002" s="35"/>
      <c r="G1002" s="33"/>
      <c r="H1002" s="34"/>
      <c r="I1002" s="34"/>
      <c r="J1002" s="3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6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4"/>
      <c r="BH1002" s="34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</row>
    <row r="1003" spans="1:72" ht="15">
      <c r="A1003" s="32"/>
      <c r="B1003" s="32"/>
      <c r="C1003" s="33"/>
      <c r="D1003" s="34"/>
      <c r="E1003" s="35"/>
      <c r="F1003" s="35"/>
      <c r="G1003" s="33"/>
      <c r="H1003" s="34"/>
      <c r="I1003" s="34"/>
      <c r="J1003" s="3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6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4"/>
      <c r="BH1003" s="34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</row>
    <row r="1004" spans="1:72" ht="15">
      <c r="A1004" s="32"/>
      <c r="B1004" s="32"/>
      <c r="C1004" s="33"/>
      <c r="D1004" s="34"/>
      <c r="E1004" s="35"/>
      <c r="F1004" s="35"/>
      <c r="G1004" s="33"/>
      <c r="H1004" s="34"/>
      <c r="I1004" s="34"/>
      <c r="J1004" s="3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6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4"/>
      <c r="BH1004" s="34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</row>
    <row r="1005" spans="1:72" ht="15">
      <c r="A1005" s="32"/>
      <c r="B1005" s="32"/>
      <c r="C1005" s="33"/>
      <c r="D1005" s="34"/>
      <c r="E1005" s="35"/>
      <c r="F1005" s="35"/>
      <c r="G1005" s="33"/>
      <c r="H1005" s="34"/>
      <c r="I1005" s="34"/>
      <c r="J1005" s="3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6"/>
      <c r="Y1005" s="33"/>
      <c r="Z1005" s="33"/>
      <c r="AA1005" s="33"/>
      <c r="AB1005" s="33"/>
      <c r="AC1005" s="33"/>
      <c r="AD1005" s="33"/>
      <c r="AE1005" s="33"/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3"/>
      <c r="BB1005" s="33"/>
      <c r="BC1005" s="33"/>
      <c r="BD1005" s="33"/>
      <c r="BE1005" s="33"/>
      <c r="BF1005" s="33"/>
      <c r="BG1005" s="34"/>
      <c r="BH1005" s="34"/>
      <c r="BI1005" s="33"/>
      <c r="BJ1005" s="33"/>
      <c r="BK1005" s="33"/>
      <c r="BL1005" s="33"/>
      <c r="BM1005" s="33"/>
      <c r="BN1005" s="33"/>
      <c r="BO1005" s="33"/>
      <c r="BP1005" s="33"/>
      <c r="BQ1005" s="33"/>
      <c r="BR1005" s="33"/>
      <c r="BS1005" s="33"/>
      <c r="BT1005" s="33"/>
    </row>
    <row r="1006" spans="1:72" ht="15">
      <c r="A1006" s="32"/>
      <c r="B1006" s="32"/>
      <c r="C1006" s="33"/>
      <c r="D1006" s="34"/>
      <c r="E1006" s="35"/>
      <c r="F1006" s="35"/>
      <c r="G1006" s="33"/>
      <c r="H1006" s="34"/>
      <c r="I1006" s="34"/>
      <c r="J1006" s="3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6"/>
      <c r="Y1006" s="33"/>
      <c r="Z1006" s="33"/>
      <c r="AA1006" s="33"/>
      <c r="AB1006" s="33"/>
      <c r="AC1006" s="33"/>
      <c r="AD1006" s="33"/>
      <c r="AE1006" s="33"/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3"/>
      <c r="BA1006" s="33"/>
      <c r="BB1006" s="33"/>
      <c r="BC1006" s="33"/>
      <c r="BD1006" s="33"/>
      <c r="BE1006" s="33"/>
      <c r="BF1006" s="33"/>
      <c r="BG1006" s="34"/>
      <c r="BH1006" s="34"/>
      <c r="BI1006" s="33"/>
      <c r="BJ1006" s="33"/>
      <c r="BK1006" s="33"/>
      <c r="BL1006" s="33"/>
      <c r="BM1006" s="33"/>
      <c r="BN1006" s="33"/>
      <c r="BO1006" s="33"/>
      <c r="BP1006" s="33"/>
      <c r="BQ1006" s="33"/>
      <c r="BR1006" s="33"/>
      <c r="BS1006" s="33"/>
      <c r="BT1006" s="33"/>
    </row>
    <row r="1007" spans="1:72" ht="15">
      <c r="A1007" s="32"/>
      <c r="B1007" s="32"/>
      <c r="C1007" s="33"/>
      <c r="D1007" s="34"/>
      <c r="E1007" s="35"/>
      <c r="F1007" s="35"/>
      <c r="G1007" s="33"/>
      <c r="H1007" s="34"/>
      <c r="I1007" s="34"/>
      <c r="J1007" s="3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6"/>
      <c r="Y1007" s="33"/>
      <c r="Z1007" s="33"/>
      <c r="AA1007" s="33"/>
      <c r="AB1007" s="33"/>
      <c r="AC1007" s="33"/>
      <c r="AD1007" s="33"/>
      <c r="AE1007" s="33"/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3"/>
      <c r="BA1007" s="33"/>
      <c r="BB1007" s="33"/>
      <c r="BC1007" s="33"/>
      <c r="BD1007" s="33"/>
      <c r="BE1007" s="33"/>
      <c r="BF1007" s="33"/>
      <c r="BG1007" s="34"/>
      <c r="BH1007" s="34"/>
      <c r="BI1007" s="33"/>
      <c r="BJ1007" s="33"/>
      <c r="BK1007" s="33"/>
      <c r="BL1007" s="33"/>
      <c r="BM1007" s="33"/>
      <c r="BN1007" s="33"/>
      <c r="BO1007" s="33"/>
      <c r="BP1007" s="33"/>
      <c r="BQ1007" s="33"/>
      <c r="BR1007" s="33"/>
      <c r="BS1007" s="33"/>
      <c r="BT1007" s="33"/>
    </row>
    <row r="1008" spans="1:72" ht="15">
      <c r="A1008" s="32"/>
      <c r="B1008" s="32"/>
      <c r="C1008" s="33"/>
      <c r="D1008" s="34"/>
      <c r="E1008" s="35"/>
      <c r="F1008" s="35"/>
      <c r="G1008" s="33"/>
      <c r="H1008" s="34"/>
      <c r="I1008" s="34"/>
      <c r="J1008" s="3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6"/>
      <c r="Y1008" s="33"/>
      <c r="Z1008" s="33"/>
      <c r="AA1008" s="33"/>
      <c r="AB1008" s="33"/>
      <c r="AC1008" s="33"/>
      <c r="AD1008" s="33"/>
      <c r="AE1008" s="33"/>
      <c r="AF1008" s="33"/>
      <c r="AG1008" s="33"/>
      <c r="AH1008" s="33"/>
      <c r="AI1008" s="33"/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/>
      <c r="AV1008" s="33"/>
      <c r="AW1008" s="33"/>
      <c r="AX1008" s="33"/>
      <c r="AY1008" s="33"/>
      <c r="AZ1008" s="33"/>
      <c r="BA1008" s="33"/>
      <c r="BB1008" s="33"/>
      <c r="BC1008" s="33"/>
      <c r="BD1008" s="33"/>
      <c r="BE1008" s="33"/>
      <c r="BF1008" s="33"/>
      <c r="BG1008" s="34"/>
      <c r="BH1008" s="34"/>
      <c r="BI1008" s="33"/>
      <c r="BJ1008" s="33"/>
      <c r="BK1008" s="33"/>
      <c r="BL1008" s="33"/>
      <c r="BM1008" s="33"/>
      <c r="BN1008" s="33"/>
      <c r="BO1008" s="33"/>
      <c r="BP1008" s="33"/>
      <c r="BQ1008" s="33"/>
      <c r="BR1008" s="33"/>
      <c r="BS1008" s="33"/>
      <c r="BT1008" s="33"/>
    </row>
    <row r="1009" spans="1:72" ht="15">
      <c r="A1009" s="32"/>
      <c r="B1009" s="32"/>
      <c r="C1009" s="33"/>
      <c r="D1009" s="34"/>
      <c r="E1009" s="35"/>
      <c r="F1009" s="35"/>
      <c r="G1009" s="33"/>
      <c r="H1009" s="34"/>
      <c r="I1009" s="34"/>
      <c r="J1009" s="3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6"/>
      <c r="Y1009" s="33"/>
      <c r="Z1009" s="33"/>
      <c r="AA1009" s="33"/>
      <c r="AB1009" s="33"/>
      <c r="AC1009" s="33"/>
      <c r="AD1009" s="33"/>
      <c r="AE1009" s="33"/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3"/>
      <c r="BA1009" s="33"/>
      <c r="BB1009" s="33"/>
      <c r="BC1009" s="33"/>
      <c r="BD1009" s="33"/>
      <c r="BE1009" s="33"/>
      <c r="BF1009" s="33"/>
      <c r="BG1009" s="34"/>
      <c r="BH1009" s="34"/>
      <c r="BI1009" s="33"/>
      <c r="BJ1009" s="33"/>
      <c r="BK1009" s="33"/>
      <c r="BL1009" s="33"/>
      <c r="BM1009" s="33"/>
      <c r="BN1009" s="33"/>
      <c r="BO1009" s="33"/>
      <c r="BP1009" s="33"/>
      <c r="BQ1009" s="33"/>
      <c r="BR1009" s="33"/>
      <c r="BS1009" s="33"/>
      <c r="BT1009" s="33"/>
    </row>
    <row r="1010" spans="1:72" ht="15">
      <c r="A1010" s="32"/>
      <c r="B1010" s="32"/>
      <c r="C1010" s="33"/>
      <c r="D1010" s="34"/>
      <c r="E1010" s="35"/>
      <c r="F1010" s="35"/>
      <c r="G1010" s="33"/>
      <c r="H1010" s="34"/>
      <c r="I1010" s="34"/>
      <c r="J1010" s="3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6"/>
      <c r="Y1010" s="33"/>
      <c r="Z1010" s="33"/>
      <c r="AA1010" s="33"/>
      <c r="AB1010" s="33"/>
      <c r="AC1010" s="33"/>
      <c r="AD1010" s="33"/>
      <c r="AE1010" s="33"/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3"/>
      <c r="BA1010" s="33"/>
      <c r="BB1010" s="33"/>
      <c r="BC1010" s="33"/>
      <c r="BD1010" s="33"/>
      <c r="BE1010" s="33"/>
      <c r="BF1010" s="33"/>
      <c r="BG1010" s="34"/>
      <c r="BH1010" s="34"/>
      <c r="BI1010" s="33"/>
      <c r="BJ1010" s="33"/>
      <c r="BK1010" s="33"/>
      <c r="BL1010" s="33"/>
      <c r="BM1010" s="33"/>
      <c r="BN1010" s="33"/>
      <c r="BO1010" s="33"/>
      <c r="BP1010" s="33"/>
      <c r="BQ1010" s="33"/>
      <c r="BR1010" s="33"/>
      <c r="BS1010" s="33"/>
      <c r="BT1010" s="33"/>
    </row>
    <row r="1011" spans="1:72" ht="15">
      <c r="A1011" s="32"/>
      <c r="B1011" s="32"/>
      <c r="C1011" s="33"/>
      <c r="D1011" s="34"/>
      <c r="E1011" s="35"/>
      <c r="F1011" s="35"/>
      <c r="G1011" s="33"/>
      <c r="H1011" s="34"/>
      <c r="I1011" s="34"/>
      <c r="J1011" s="3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6"/>
      <c r="Y1011" s="33"/>
      <c r="Z1011" s="33"/>
      <c r="AA1011" s="33"/>
      <c r="AB1011" s="33"/>
      <c r="AC1011" s="33"/>
      <c r="AD1011" s="33"/>
      <c r="AE1011" s="33"/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3"/>
      <c r="BA1011" s="33"/>
      <c r="BB1011" s="33"/>
      <c r="BC1011" s="33"/>
      <c r="BD1011" s="33"/>
      <c r="BE1011" s="33"/>
      <c r="BF1011" s="33"/>
      <c r="BG1011" s="34"/>
      <c r="BH1011" s="34"/>
      <c r="BI1011" s="33"/>
      <c r="BJ1011" s="33"/>
      <c r="BK1011" s="33"/>
      <c r="BL1011" s="33"/>
      <c r="BM1011" s="33"/>
      <c r="BN1011" s="33"/>
      <c r="BO1011" s="33"/>
      <c r="BP1011" s="33"/>
      <c r="BQ1011" s="33"/>
      <c r="BR1011" s="33"/>
      <c r="BS1011" s="33"/>
      <c r="BT1011" s="33"/>
    </row>
    <row r="1012" spans="1:72" ht="15">
      <c r="A1012" s="32"/>
      <c r="B1012" s="32"/>
      <c r="C1012" s="33"/>
      <c r="D1012" s="34"/>
      <c r="E1012" s="35"/>
      <c r="F1012" s="35"/>
      <c r="G1012" s="33"/>
      <c r="H1012" s="34"/>
      <c r="I1012" s="34"/>
      <c r="J1012" s="3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6"/>
      <c r="Y1012" s="33"/>
      <c r="Z1012" s="33"/>
      <c r="AA1012" s="33"/>
      <c r="AB1012" s="33"/>
      <c r="AC1012" s="33"/>
      <c r="AD1012" s="33"/>
      <c r="AE1012" s="33"/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3"/>
      <c r="BA1012" s="33"/>
      <c r="BB1012" s="33"/>
      <c r="BC1012" s="33"/>
      <c r="BD1012" s="33"/>
      <c r="BE1012" s="33"/>
      <c r="BF1012" s="33"/>
      <c r="BG1012" s="34"/>
      <c r="BH1012" s="34"/>
      <c r="BI1012" s="33"/>
      <c r="BJ1012" s="33"/>
      <c r="BK1012" s="33"/>
      <c r="BL1012" s="33"/>
      <c r="BM1012" s="33"/>
      <c r="BN1012" s="33"/>
      <c r="BO1012" s="33"/>
      <c r="BP1012" s="33"/>
      <c r="BQ1012" s="33"/>
      <c r="BR1012" s="33"/>
      <c r="BS1012" s="33"/>
      <c r="BT1012" s="33"/>
    </row>
    <row r="1013" spans="1:72" ht="15">
      <c r="A1013" s="32"/>
      <c r="B1013" s="32"/>
      <c r="C1013" s="33"/>
      <c r="D1013" s="34"/>
      <c r="E1013" s="35"/>
      <c r="F1013" s="35"/>
      <c r="G1013" s="33"/>
      <c r="H1013" s="34"/>
      <c r="I1013" s="34"/>
      <c r="J1013" s="3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6"/>
      <c r="Y1013" s="33"/>
      <c r="Z1013" s="33"/>
      <c r="AA1013" s="33"/>
      <c r="AB1013" s="33"/>
      <c r="AC1013" s="33"/>
      <c r="AD1013" s="33"/>
      <c r="AE1013" s="33"/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3"/>
      <c r="BA1013" s="33"/>
      <c r="BB1013" s="33"/>
      <c r="BC1013" s="33"/>
      <c r="BD1013" s="33"/>
      <c r="BE1013" s="33"/>
      <c r="BF1013" s="33"/>
      <c r="BG1013" s="34"/>
      <c r="BH1013" s="34"/>
      <c r="BI1013" s="33"/>
      <c r="BJ1013" s="33"/>
      <c r="BK1013" s="33"/>
      <c r="BL1013" s="33"/>
      <c r="BM1013" s="33"/>
      <c r="BN1013" s="33"/>
      <c r="BO1013" s="33"/>
      <c r="BP1013" s="33"/>
      <c r="BQ1013" s="33"/>
      <c r="BR1013" s="33"/>
      <c r="BS1013" s="33"/>
      <c r="BT1013" s="33"/>
    </row>
    <row r="1014" spans="1:72" ht="15">
      <c r="A1014" s="32"/>
      <c r="B1014" s="32"/>
      <c r="C1014" s="33"/>
      <c r="D1014" s="34"/>
      <c r="E1014" s="35"/>
      <c r="F1014" s="35"/>
      <c r="G1014" s="33"/>
      <c r="H1014" s="34"/>
      <c r="I1014" s="34"/>
      <c r="J1014" s="3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6"/>
      <c r="Y1014" s="33"/>
      <c r="Z1014" s="33"/>
      <c r="AA1014" s="33"/>
      <c r="AB1014" s="33"/>
      <c r="AC1014" s="33"/>
      <c r="AD1014" s="33"/>
      <c r="AE1014" s="33"/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3"/>
      <c r="BA1014" s="33"/>
      <c r="BB1014" s="33"/>
      <c r="BC1014" s="33"/>
      <c r="BD1014" s="33"/>
      <c r="BE1014" s="33"/>
      <c r="BF1014" s="33"/>
      <c r="BG1014" s="34"/>
      <c r="BH1014" s="34"/>
      <c r="BI1014" s="33"/>
      <c r="BJ1014" s="33"/>
      <c r="BK1014" s="33"/>
      <c r="BL1014" s="33"/>
      <c r="BM1014" s="33"/>
      <c r="BN1014" s="33"/>
      <c r="BO1014" s="33"/>
      <c r="BP1014" s="33"/>
      <c r="BQ1014" s="33"/>
      <c r="BR1014" s="33"/>
      <c r="BS1014" s="33"/>
      <c r="BT1014" s="33"/>
    </row>
    <row r="1015" spans="1:72" ht="15">
      <c r="A1015" s="32"/>
      <c r="B1015" s="32"/>
      <c r="C1015" s="33"/>
      <c r="D1015" s="34"/>
      <c r="E1015" s="35"/>
      <c r="F1015" s="35"/>
      <c r="G1015" s="33"/>
      <c r="H1015" s="34"/>
      <c r="I1015" s="34"/>
      <c r="J1015" s="3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6"/>
      <c r="Y1015" s="33"/>
      <c r="Z1015" s="33"/>
      <c r="AA1015" s="33"/>
      <c r="AB1015" s="33"/>
      <c r="AC1015" s="33"/>
      <c r="AD1015" s="33"/>
      <c r="AE1015" s="33"/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3"/>
      <c r="BA1015" s="33"/>
      <c r="BB1015" s="33"/>
      <c r="BC1015" s="33"/>
      <c r="BD1015" s="33"/>
      <c r="BE1015" s="33"/>
      <c r="BF1015" s="33"/>
      <c r="BG1015" s="34"/>
      <c r="BH1015" s="34"/>
      <c r="BI1015" s="33"/>
      <c r="BJ1015" s="33"/>
      <c r="BK1015" s="33"/>
      <c r="BL1015" s="33"/>
      <c r="BM1015" s="33"/>
      <c r="BN1015" s="33"/>
      <c r="BO1015" s="33"/>
      <c r="BP1015" s="33"/>
      <c r="BQ1015" s="33"/>
      <c r="BR1015" s="33"/>
      <c r="BS1015" s="33"/>
      <c r="BT1015" s="33"/>
    </row>
    <row r="1016" spans="1:72" ht="15">
      <c r="A1016" s="32"/>
      <c r="B1016" s="32"/>
      <c r="C1016" s="33"/>
      <c r="D1016" s="34"/>
      <c r="E1016" s="35"/>
      <c r="F1016" s="35"/>
      <c r="G1016" s="33"/>
      <c r="H1016" s="34"/>
      <c r="I1016" s="34"/>
      <c r="J1016" s="3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6"/>
      <c r="Y1016" s="33"/>
      <c r="Z1016" s="33"/>
      <c r="AA1016" s="33"/>
      <c r="AB1016" s="33"/>
      <c r="AC1016" s="33"/>
      <c r="AD1016" s="33"/>
      <c r="AE1016" s="33"/>
      <c r="AF1016" s="33"/>
      <c r="AG1016" s="33"/>
      <c r="AH1016" s="33"/>
      <c r="AI1016" s="33"/>
      <c r="AJ1016" s="33"/>
      <c r="AK1016" s="33"/>
      <c r="AL1016" s="33"/>
      <c r="AM1016" s="33"/>
      <c r="AN1016" s="33"/>
      <c r="AO1016" s="33"/>
      <c r="AP1016" s="33"/>
      <c r="AQ1016" s="33"/>
      <c r="AR1016" s="33"/>
      <c r="AS1016" s="33"/>
      <c r="AT1016" s="33"/>
      <c r="AU1016" s="33"/>
      <c r="AV1016" s="33"/>
      <c r="AW1016" s="33"/>
      <c r="AX1016" s="33"/>
      <c r="AY1016" s="33"/>
      <c r="AZ1016" s="33"/>
      <c r="BA1016" s="33"/>
      <c r="BB1016" s="33"/>
      <c r="BC1016" s="33"/>
      <c r="BD1016" s="33"/>
      <c r="BE1016" s="33"/>
      <c r="BF1016" s="33"/>
      <c r="BG1016" s="34"/>
      <c r="BH1016" s="34"/>
      <c r="BI1016" s="33"/>
      <c r="BJ1016" s="33"/>
      <c r="BK1016" s="33"/>
      <c r="BL1016" s="33"/>
      <c r="BM1016" s="33"/>
      <c r="BN1016" s="33"/>
      <c r="BO1016" s="33"/>
      <c r="BP1016" s="33"/>
      <c r="BQ1016" s="33"/>
      <c r="BR1016" s="33"/>
      <c r="BS1016" s="33"/>
      <c r="BT1016" s="33"/>
    </row>
    <row r="1017" spans="1:72" ht="15">
      <c r="A1017" s="32"/>
      <c r="B1017" s="32"/>
      <c r="C1017" s="33"/>
      <c r="D1017" s="34"/>
      <c r="E1017" s="35"/>
      <c r="F1017" s="35"/>
      <c r="G1017" s="33"/>
      <c r="H1017" s="34"/>
      <c r="I1017" s="34"/>
      <c r="J1017" s="3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6"/>
      <c r="Y1017" s="33"/>
      <c r="Z1017" s="33"/>
      <c r="AA1017" s="33"/>
      <c r="AB1017" s="33"/>
      <c r="AC1017" s="33"/>
      <c r="AD1017" s="33"/>
      <c r="AE1017" s="33"/>
      <c r="AF1017" s="33"/>
      <c r="AG1017" s="33"/>
      <c r="AH1017" s="33"/>
      <c r="AI1017" s="33"/>
      <c r="AJ1017" s="33"/>
      <c r="AK1017" s="33"/>
      <c r="AL1017" s="33"/>
      <c r="AM1017" s="33"/>
      <c r="AN1017" s="33"/>
      <c r="AO1017" s="33"/>
      <c r="AP1017" s="33"/>
      <c r="AQ1017" s="33"/>
      <c r="AR1017" s="33"/>
      <c r="AS1017" s="33"/>
      <c r="AT1017" s="33"/>
      <c r="AU1017" s="33"/>
      <c r="AV1017" s="33"/>
      <c r="AW1017" s="33"/>
      <c r="AX1017" s="33"/>
      <c r="AY1017" s="33"/>
      <c r="AZ1017" s="33"/>
      <c r="BA1017" s="33"/>
      <c r="BB1017" s="33"/>
      <c r="BC1017" s="33"/>
      <c r="BD1017" s="33"/>
      <c r="BE1017" s="33"/>
      <c r="BF1017" s="33"/>
      <c r="BG1017" s="34"/>
      <c r="BH1017" s="34"/>
      <c r="BI1017" s="33"/>
      <c r="BJ1017" s="33"/>
      <c r="BK1017" s="33"/>
      <c r="BL1017" s="33"/>
      <c r="BM1017" s="33"/>
      <c r="BN1017" s="33"/>
      <c r="BO1017" s="33"/>
      <c r="BP1017" s="33"/>
      <c r="BQ1017" s="33"/>
      <c r="BR1017" s="33"/>
      <c r="BS1017" s="33"/>
      <c r="BT1017" s="33"/>
    </row>
    <row r="1018" spans="1:72" ht="15">
      <c r="A1018" s="32"/>
      <c r="B1018" s="32"/>
      <c r="C1018" s="33"/>
      <c r="D1018" s="34"/>
      <c r="E1018" s="35"/>
      <c r="F1018" s="35"/>
      <c r="G1018" s="33"/>
      <c r="H1018" s="34"/>
      <c r="I1018" s="34"/>
      <c r="J1018" s="3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6"/>
      <c r="Y1018" s="33"/>
      <c r="Z1018" s="33"/>
      <c r="AA1018" s="33"/>
      <c r="AB1018" s="33"/>
      <c r="AC1018" s="33"/>
      <c r="AD1018" s="33"/>
      <c r="AE1018" s="33"/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3"/>
      <c r="BA1018" s="33"/>
      <c r="BB1018" s="33"/>
      <c r="BC1018" s="33"/>
      <c r="BD1018" s="33"/>
      <c r="BE1018" s="33"/>
      <c r="BF1018" s="33"/>
      <c r="BG1018" s="34"/>
      <c r="BH1018" s="34"/>
      <c r="BI1018" s="33"/>
      <c r="BJ1018" s="33"/>
      <c r="BK1018" s="33"/>
      <c r="BL1018" s="33"/>
      <c r="BM1018" s="33"/>
      <c r="BN1018" s="33"/>
      <c r="BO1018" s="33"/>
      <c r="BP1018" s="33"/>
      <c r="BQ1018" s="33"/>
      <c r="BR1018" s="33"/>
      <c r="BS1018" s="33"/>
      <c r="BT1018" s="33"/>
    </row>
    <row r="1019" spans="1:72" ht="15">
      <c r="A1019" s="32"/>
      <c r="B1019" s="32"/>
      <c r="C1019" s="33"/>
      <c r="D1019" s="34"/>
      <c r="E1019" s="35"/>
      <c r="F1019" s="35"/>
      <c r="G1019" s="33"/>
      <c r="H1019" s="34"/>
      <c r="I1019" s="34"/>
      <c r="J1019" s="3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6"/>
      <c r="Y1019" s="33"/>
      <c r="Z1019" s="33"/>
      <c r="AA1019" s="33"/>
      <c r="AB1019" s="33"/>
      <c r="AC1019" s="33"/>
      <c r="AD1019" s="33"/>
      <c r="AE1019" s="33"/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3"/>
      <c r="BA1019" s="33"/>
      <c r="BB1019" s="33"/>
      <c r="BC1019" s="33"/>
      <c r="BD1019" s="33"/>
      <c r="BE1019" s="33"/>
      <c r="BF1019" s="33"/>
      <c r="BG1019" s="34"/>
      <c r="BH1019" s="34"/>
      <c r="BI1019" s="33"/>
      <c r="BJ1019" s="33"/>
      <c r="BK1019" s="33"/>
      <c r="BL1019" s="33"/>
      <c r="BM1019" s="33"/>
      <c r="BN1019" s="33"/>
      <c r="BO1019" s="33"/>
      <c r="BP1019" s="33"/>
      <c r="BQ1019" s="33"/>
      <c r="BR1019" s="33"/>
      <c r="BS1019" s="33"/>
      <c r="BT1019" s="33"/>
    </row>
    <row r="1020" spans="1:72" ht="15">
      <c r="A1020" s="32"/>
      <c r="B1020" s="32"/>
      <c r="C1020" s="33"/>
      <c r="D1020" s="34"/>
      <c r="E1020" s="35"/>
      <c r="F1020" s="35"/>
      <c r="G1020" s="33"/>
      <c r="H1020" s="34"/>
      <c r="I1020" s="34"/>
      <c r="J1020" s="3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6"/>
      <c r="Y1020" s="33"/>
      <c r="Z1020" s="33"/>
      <c r="AA1020" s="33"/>
      <c r="AB1020" s="33"/>
      <c r="AC1020" s="33"/>
      <c r="AD1020" s="33"/>
      <c r="AE1020" s="33"/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3"/>
      <c r="BA1020" s="33"/>
      <c r="BB1020" s="33"/>
      <c r="BC1020" s="33"/>
      <c r="BD1020" s="33"/>
      <c r="BE1020" s="33"/>
      <c r="BF1020" s="33"/>
      <c r="BG1020" s="34"/>
      <c r="BH1020" s="34"/>
      <c r="BI1020" s="33"/>
      <c r="BJ1020" s="33"/>
      <c r="BK1020" s="33"/>
      <c r="BL1020" s="33"/>
      <c r="BM1020" s="33"/>
      <c r="BN1020" s="33"/>
      <c r="BO1020" s="33"/>
      <c r="BP1020" s="33"/>
      <c r="BQ1020" s="33"/>
      <c r="BR1020" s="33"/>
      <c r="BS1020" s="33"/>
      <c r="BT1020" s="33"/>
    </row>
    <row r="1021" spans="1:72" ht="15">
      <c r="A1021" s="32"/>
      <c r="B1021" s="32"/>
      <c r="C1021" s="33"/>
      <c r="D1021" s="34"/>
      <c r="E1021" s="35"/>
      <c r="F1021" s="35"/>
      <c r="G1021" s="33"/>
      <c r="H1021" s="34"/>
      <c r="I1021" s="34"/>
      <c r="J1021" s="3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6"/>
      <c r="Y1021" s="33"/>
      <c r="Z1021" s="33"/>
      <c r="AA1021" s="33"/>
      <c r="AB1021" s="33"/>
      <c r="AC1021" s="33"/>
      <c r="AD1021" s="33"/>
      <c r="AE1021" s="33"/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3"/>
      <c r="BA1021" s="33"/>
      <c r="BB1021" s="33"/>
      <c r="BC1021" s="33"/>
      <c r="BD1021" s="33"/>
      <c r="BE1021" s="33"/>
      <c r="BF1021" s="33"/>
      <c r="BG1021" s="34"/>
      <c r="BH1021" s="34"/>
      <c r="BI1021" s="33"/>
      <c r="BJ1021" s="33"/>
      <c r="BK1021" s="33"/>
      <c r="BL1021" s="33"/>
      <c r="BM1021" s="33"/>
      <c r="BN1021" s="33"/>
      <c r="BO1021" s="33"/>
      <c r="BP1021" s="33"/>
      <c r="BQ1021" s="33"/>
      <c r="BR1021" s="33"/>
      <c r="BS1021" s="33"/>
      <c r="BT1021" s="33"/>
    </row>
    <row r="1022" spans="1:72" ht="15">
      <c r="A1022" s="32"/>
      <c r="B1022" s="32"/>
      <c r="C1022" s="33"/>
      <c r="D1022" s="34"/>
      <c r="E1022" s="35"/>
      <c r="F1022" s="35"/>
      <c r="G1022" s="33"/>
      <c r="H1022" s="34"/>
      <c r="I1022" s="34"/>
      <c r="J1022" s="3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6"/>
      <c r="Y1022" s="33"/>
      <c r="Z1022" s="33"/>
      <c r="AA1022" s="33"/>
      <c r="AB1022" s="33"/>
      <c r="AC1022" s="33"/>
      <c r="AD1022" s="33"/>
      <c r="AE1022" s="33"/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3"/>
      <c r="BA1022" s="33"/>
      <c r="BB1022" s="33"/>
      <c r="BC1022" s="33"/>
      <c r="BD1022" s="33"/>
      <c r="BE1022" s="33"/>
      <c r="BF1022" s="33"/>
      <c r="BG1022" s="34"/>
      <c r="BH1022" s="34"/>
      <c r="BI1022" s="33"/>
      <c r="BJ1022" s="33"/>
      <c r="BK1022" s="33"/>
      <c r="BL1022" s="33"/>
      <c r="BM1022" s="33"/>
      <c r="BN1022" s="33"/>
      <c r="BO1022" s="33"/>
      <c r="BP1022" s="33"/>
      <c r="BQ1022" s="33"/>
      <c r="BR1022" s="33"/>
      <c r="BS1022" s="33"/>
      <c r="BT1022" s="33"/>
    </row>
    <row r="1023" spans="1:72" ht="15">
      <c r="A1023" s="32"/>
      <c r="B1023" s="32"/>
      <c r="C1023" s="33"/>
      <c r="D1023" s="34"/>
      <c r="E1023" s="35"/>
      <c r="F1023" s="35"/>
      <c r="G1023" s="33"/>
      <c r="H1023" s="34"/>
      <c r="I1023" s="34"/>
      <c r="J1023" s="3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6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3"/>
      <c r="BA1023" s="33"/>
      <c r="BB1023" s="33"/>
      <c r="BC1023" s="33"/>
      <c r="BD1023" s="33"/>
      <c r="BE1023" s="33"/>
      <c r="BF1023" s="33"/>
      <c r="BG1023" s="34"/>
      <c r="BH1023" s="34"/>
      <c r="BI1023" s="33"/>
      <c r="BJ1023" s="33"/>
      <c r="BK1023" s="33"/>
      <c r="BL1023" s="33"/>
      <c r="BM1023" s="33"/>
      <c r="BN1023" s="33"/>
      <c r="BO1023" s="33"/>
      <c r="BP1023" s="33"/>
      <c r="BQ1023" s="33"/>
      <c r="BR1023" s="33"/>
      <c r="BS1023" s="33"/>
      <c r="BT1023" s="33"/>
    </row>
    <row r="1024" spans="1:72" ht="15">
      <c r="A1024" s="32"/>
      <c r="B1024" s="32"/>
      <c r="C1024" s="33"/>
      <c r="D1024" s="34"/>
      <c r="E1024" s="35"/>
      <c r="F1024" s="35"/>
      <c r="G1024" s="33"/>
      <c r="H1024" s="34"/>
      <c r="I1024" s="34"/>
      <c r="J1024" s="3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6"/>
      <c r="Y1024" s="33"/>
      <c r="Z1024" s="33"/>
      <c r="AA1024" s="33"/>
      <c r="AB1024" s="33"/>
      <c r="AC1024" s="33"/>
      <c r="AD1024" s="33"/>
      <c r="AE1024" s="33"/>
      <c r="AF1024" s="33"/>
      <c r="AG1024" s="33"/>
      <c r="AH1024" s="33"/>
      <c r="AI1024" s="33"/>
      <c r="AJ1024" s="33"/>
      <c r="AK1024" s="33"/>
      <c r="AL1024" s="33"/>
      <c r="AM1024" s="33"/>
      <c r="AN1024" s="33"/>
      <c r="AO1024" s="33"/>
      <c r="AP1024" s="33"/>
      <c r="AQ1024" s="33"/>
      <c r="AR1024" s="33"/>
      <c r="AS1024" s="33"/>
      <c r="AT1024" s="33"/>
      <c r="AU1024" s="33"/>
      <c r="AV1024" s="33"/>
      <c r="AW1024" s="33"/>
      <c r="AX1024" s="33"/>
      <c r="AY1024" s="33"/>
      <c r="AZ1024" s="33"/>
      <c r="BA1024" s="33"/>
      <c r="BB1024" s="33"/>
      <c r="BC1024" s="33"/>
      <c r="BD1024" s="33"/>
      <c r="BE1024" s="33"/>
      <c r="BF1024" s="33"/>
      <c r="BG1024" s="34"/>
      <c r="BH1024" s="34"/>
      <c r="BI1024" s="33"/>
      <c r="BJ1024" s="33"/>
      <c r="BK1024" s="33"/>
      <c r="BL1024" s="33"/>
      <c r="BM1024" s="33"/>
      <c r="BN1024" s="33"/>
      <c r="BO1024" s="33"/>
      <c r="BP1024" s="33"/>
      <c r="BQ1024" s="33"/>
      <c r="BR1024" s="33"/>
      <c r="BS1024" s="33"/>
      <c r="BT1024" s="33"/>
    </row>
    <row r="1025" spans="1:72" ht="15">
      <c r="A1025" s="32"/>
      <c r="B1025" s="32"/>
      <c r="C1025" s="33"/>
      <c r="D1025" s="34"/>
      <c r="E1025" s="35"/>
      <c r="F1025" s="35"/>
      <c r="G1025" s="33"/>
      <c r="H1025" s="34"/>
      <c r="I1025" s="34"/>
      <c r="J1025" s="3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6"/>
      <c r="Y1025" s="33"/>
      <c r="Z1025" s="33"/>
      <c r="AA1025" s="33"/>
      <c r="AB1025" s="33"/>
      <c r="AC1025" s="33"/>
      <c r="AD1025" s="33"/>
      <c r="AE1025" s="33"/>
      <c r="AF1025" s="33"/>
      <c r="AG1025" s="33"/>
      <c r="AH1025" s="33"/>
      <c r="AI1025" s="33"/>
      <c r="AJ1025" s="33"/>
      <c r="AK1025" s="33"/>
      <c r="AL1025" s="33"/>
      <c r="AM1025" s="33"/>
      <c r="AN1025" s="33"/>
      <c r="AO1025" s="33"/>
      <c r="AP1025" s="33"/>
      <c r="AQ1025" s="33"/>
      <c r="AR1025" s="33"/>
      <c r="AS1025" s="33"/>
      <c r="AT1025" s="33"/>
      <c r="AU1025" s="33"/>
      <c r="AV1025" s="33"/>
      <c r="AW1025" s="33"/>
      <c r="AX1025" s="33"/>
      <c r="AY1025" s="33"/>
      <c r="AZ1025" s="33"/>
      <c r="BA1025" s="33"/>
      <c r="BB1025" s="33"/>
      <c r="BC1025" s="33"/>
      <c r="BD1025" s="33"/>
      <c r="BE1025" s="33"/>
      <c r="BF1025" s="33"/>
      <c r="BG1025" s="34"/>
      <c r="BH1025" s="34"/>
      <c r="BI1025" s="33"/>
      <c r="BJ1025" s="33"/>
      <c r="BK1025" s="33"/>
      <c r="BL1025" s="33"/>
      <c r="BM1025" s="33"/>
      <c r="BN1025" s="33"/>
      <c r="BO1025" s="33"/>
      <c r="BP1025" s="33"/>
      <c r="BQ1025" s="33"/>
      <c r="BR1025" s="33"/>
      <c r="BS1025" s="33"/>
      <c r="BT1025" s="33"/>
    </row>
    <row r="1026" spans="1:72" ht="15">
      <c r="A1026" s="32"/>
      <c r="B1026" s="32"/>
      <c r="C1026" s="33"/>
      <c r="D1026" s="34"/>
      <c r="E1026" s="35"/>
      <c r="F1026" s="35"/>
      <c r="G1026" s="33"/>
      <c r="H1026" s="34"/>
      <c r="I1026" s="34"/>
      <c r="J1026" s="3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6"/>
      <c r="Y1026" s="33"/>
      <c r="Z1026" s="33"/>
      <c r="AA1026" s="33"/>
      <c r="AB1026" s="33"/>
      <c r="AC1026" s="33"/>
      <c r="AD1026" s="33"/>
      <c r="AE1026" s="33"/>
      <c r="AF1026" s="33"/>
      <c r="AG1026" s="33"/>
      <c r="AH1026" s="33"/>
      <c r="AI1026" s="33"/>
      <c r="AJ1026" s="33"/>
      <c r="AK1026" s="33"/>
      <c r="AL1026" s="33"/>
      <c r="AM1026" s="33"/>
      <c r="AN1026" s="33"/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3"/>
      <c r="BA1026" s="33"/>
      <c r="BB1026" s="33"/>
      <c r="BC1026" s="33"/>
      <c r="BD1026" s="33"/>
      <c r="BE1026" s="33"/>
      <c r="BF1026" s="33"/>
      <c r="BG1026" s="34"/>
      <c r="BH1026" s="34"/>
      <c r="BI1026" s="33"/>
      <c r="BJ1026" s="33"/>
      <c r="BK1026" s="33"/>
      <c r="BL1026" s="33"/>
      <c r="BM1026" s="33"/>
      <c r="BN1026" s="33"/>
      <c r="BO1026" s="33"/>
      <c r="BP1026" s="33"/>
      <c r="BQ1026" s="33"/>
      <c r="BR1026" s="33"/>
      <c r="BS1026" s="33"/>
      <c r="BT1026" s="33"/>
    </row>
    <row r="1027" spans="1:72" ht="15">
      <c r="A1027" s="32"/>
      <c r="B1027" s="32"/>
      <c r="C1027" s="33"/>
      <c r="D1027" s="34"/>
      <c r="E1027" s="35"/>
      <c r="F1027" s="35"/>
      <c r="G1027" s="33"/>
      <c r="H1027" s="34"/>
      <c r="I1027" s="34"/>
      <c r="J1027" s="3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6"/>
      <c r="Y1027" s="33"/>
      <c r="Z1027" s="33"/>
      <c r="AA1027" s="33"/>
      <c r="AB1027" s="33"/>
      <c r="AC1027" s="33"/>
      <c r="AD1027" s="33"/>
      <c r="AE1027" s="33"/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3"/>
      <c r="BA1027" s="33"/>
      <c r="BB1027" s="33"/>
      <c r="BC1027" s="33"/>
      <c r="BD1027" s="33"/>
      <c r="BE1027" s="33"/>
      <c r="BF1027" s="33"/>
      <c r="BG1027" s="34"/>
      <c r="BH1027" s="34"/>
      <c r="BI1027" s="33"/>
      <c r="BJ1027" s="33"/>
      <c r="BK1027" s="33"/>
      <c r="BL1027" s="33"/>
      <c r="BM1027" s="33"/>
      <c r="BN1027" s="33"/>
      <c r="BO1027" s="33"/>
      <c r="BP1027" s="33"/>
      <c r="BQ1027" s="33"/>
      <c r="BR1027" s="33"/>
      <c r="BS1027" s="33"/>
      <c r="BT1027" s="33"/>
    </row>
    <row r="1028" spans="1:72" ht="15">
      <c r="A1028" s="32"/>
      <c r="B1028" s="32"/>
      <c r="C1028" s="33"/>
      <c r="D1028" s="34"/>
      <c r="E1028" s="35"/>
      <c r="F1028" s="35"/>
      <c r="G1028" s="33"/>
      <c r="H1028" s="34"/>
      <c r="I1028" s="34"/>
      <c r="J1028" s="3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6"/>
      <c r="Y1028" s="33"/>
      <c r="Z1028" s="33"/>
      <c r="AA1028" s="33"/>
      <c r="AB1028" s="33"/>
      <c r="AC1028" s="33"/>
      <c r="AD1028" s="33"/>
      <c r="AE1028" s="33"/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3"/>
      <c r="BA1028" s="33"/>
      <c r="BB1028" s="33"/>
      <c r="BC1028" s="33"/>
      <c r="BD1028" s="33"/>
      <c r="BE1028" s="33"/>
      <c r="BF1028" s="33"/>
      <c r="BG1028" s="34"/>
      <c r="BH1028" s="34"/>
      <c r="BI1028" s="33"/>
      <c r="BJ1028" s="33"/>
      <c r="BK1028" s="33"/>
      <c r="BL1028" s="33"/>
      <c r="BM1028" s="33"/>
      <c r="BN1028" s="33"/>
      <c r="BO1028" s="33"/>
      <c r="BP1028" s="33"/>
      <c r="BQ1028" s="33"/>
      <c r="BR1028" s="33"/>
      <c r="BS1028" s="33"/>
      <c r="BT1028" s="33"/>
    </row>
    <row r="1029" spans="1:72" ht="15">
      <c r="A1029" s="32"/>
      <c r="B1029" s="32"/>
      <c r="C1029" s="33"/>
      <c r="D1029" s="34"/>
      <c r="E1029" s="35"/>
      <c r="F1029" s="35"/>
      <c r="G1029" s="33"/>
      <c r="H1029" s="34"/>
      <c r="I1029" s="34"/>
      <c r="J1029" s="3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6"/>
      <c r="Y1029" s="33"/>
      <c r="Z1029" s="33"/>
      <c r="AA1029" s="33"/>
      <c r="AB1029" s="33"/>
      <c r="AC1029" s="33"/>
      <c r="AD1029" s="33"/>
      <c r="AE1029" s="33"/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3"/>
      <c r="BA1029" s="33"/>
      <c r="BB1029" s="33"/>
      <c r="BC1029" s="33"/>
      <c r="BD1029" s="33"/>
      <c r="BE1029" s="33"/>
      <c r="BF1029" s="33"/>
      <c r="BG1029" s="34"/>
      <c r="BH1029" s="34"/>
      <c r="BI1029" s="33"/>
      <c r="BJ1029" s="33"/>
      <c r="BK1029" s="33"/>
      <c r="BL1029" s="33"/>
      <c r="BM1029" s="33"/>
      <c r="BN1029" s="33"/>
      <c r="BO1029" s="33"/>
      <c r="BP1029" s="33"/>
      <c r="BQ1029" s="33"/>
      <c r="BR1029" s="33"/>
      <c r="BS1029" s="33"/>
      <c r="BT1029" s="33"/>
    </row>
    <row r="1030" spans="1:72" ht="15">
      <c r="A1030" s="32"/>
      <c r="B1030" s="32"/>
      <c r="C1030" s="33"/>
      <c r="D1030" s="34"/>
      <c r="E1030" s="35"/>
      <c r="F1030" s="35"/>
      <c r="G1030" s="33"/>
      <c r="H1030" s="34"/>
      <c r="I1030" s="34"/>
      <c r="J1030" s="3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6"/>
      <c r="Y1030" s="33"/>
      <c r="Z1030" s="33"/>
      <c r="AA1030" s="33"/>
      <c r="AB1030" s="33"/>
      <c r="AC1030" s="33"/>
      <c r="AD1030" s="33"/>
      <c r="AE1030" s="33"/>
      <c r="AF1030" s="33"/>
      <c r="AG1030" s="33"/>
      <c r="AH1030" s="33"/>
      <c r="AI1030" s="33"/>
      <c r="AJ1030" s="33"/>
      <c r="AK1030" s="33"/>
      <c r="AL1030" s="33"/>
      <c r="AM1030" s="33"/>
      <c r="AN1030" s="33"/>
      <c r="AO1030" s="33"/>
      <c r="AP1030" s="33"/>
      <c r="AQ1030" s="33"/>
      <c r="AR1030" s="33"/>
      <c r="AS1030" s="33"/>
      <c r="AT1030" s="33"/>
      <c r="AU1030" s="33"/>
      <c r="AV1030" s="33"/>
      <c r="AW1030" s="33"/>
      <c r="AX1030" s="33"/>
      <c r="AY1030" s="33"/>
      <c r="AZ1030" s="33"/>
      <c r="BA1030" s="33"/>
      <c r="BB1030" s="33"/>
      <c r="BC1030" s="33"/>
      <c r="BD1030" s="33"/>
      <c r="BE1030" s="33"/>
      <c r="BF1030" s="33"/>
      <c r="BG1030" s="34"/>
      <c r="BH1030" s="34"/>
      <c r="BI1030" s="33"/>
      <c r="BJ1030" s="33"/>
      <c r="BK1030" s="33"/>
      <c r="BL1030" s="33"/>
      <c r="BM1030" s="33"/>
      <c r="BN1030" s="33"/>
      <c r="BO1030" s="33"/>
      <c r="BP1030" s="33"/>
      <c r="BQ1030" s="33"/>
      <c r="BR1030" s="33"/>
      <c r="BS1030" s="33"/>
      <c r="BT1030" s="33"/>
    </row>
    <row r="1031" spans="1:72" ht="15">
      <c r="A1031" s="32"/>
      <c r="B1031" s="32"/>
      <c r="C1031" s="33"/>
      <c r="D1031" s="34"/>
      <c r="E1031" s="35"/>
      <c r="F1031" s="35"/>
      <c r="G1031" s="33"/>
      <c r="H1031" s="34"/>
      <c r="I1031" s="34"/>
      <c r="J1031" s="3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6"/>
      <c r="Y1031" s="33"/>
      <c r="Z1031" s="33"/>
      <c r="AA1031" s="33"/>
      <c r="AB1031" s="33"/>
      <c r="AC1031" s="33"/>
      <c r="AD1031" s="33"/>
      <c r="AE1031" s="33"/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3"/>
      <c r="BA1031" s="33"/>
      <c r="BB1031" s="33"/>
      <c r="BC1031" s="33"/>
      <c r="BD1031" s="33"/>
      <c r="BE1031" s="33"/>
      <c r="BF1031" s="33"/>
      <c r="BG1031" s="34"/>
      <c r="BH1031" s="34"/>
      <c r="BI1031" s="33"/>
      <c r="BJ1031" s="33"/>
      <c r="BK1031" s="33"/>
      <c r="BL1031" s="33"/>
      <c r="BM1031" s="33"/>
      <c r="BN1031" s="33"/>
      <c r="BO1031" s="33"/>
      <c r="BP1031" s="33"/>
      <c r="BQ1031" s="33"/>
      <c r="BR1031" s="33"/>
      <c r="BS1031" s="33"/>
      <c r="BT1031" s="33"/>
    </row>
    <row r="1032" spans="1:72" ht="15">
      <c r="A1032" s="32"/>
      <c r="B1032" s="32"/>
      <c r="C1032" s="33"/>
      <c r="D1032" s="34"/>
      <c r="E1032" s="35"/>
      <c r="F1032" s="35"/>
      <c r="G1032" s="33"/>
      <c r="H1032" s="34"/>
      <c r="I1032" s="34"/>
      <c r="J1032" s="3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6"/>
      <c r="Y1032" s="33"/>
      <c r="Z1032" s="33"/>
      <c r="AA1032" s="33"/>
      <c r="AB1032" s="33"/>
      <c r="AC1032" s="33"/>
      <c r="AD1032" s="33"/>
      <c r="AE1032" s="33"/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3"/>
      <c r="BA1032" s="33"/>
      <c r="BB1032" s="33"/>
      <c r="BC1032" s="33"/>
      <c r="BD1032" s="33"/>
      <c r="BE1032" s="33"/>
      <c r="BF1032" s="33"/>
      <c r="BG1032" s="34"/>
      <c r="BH1032" s="34"/>
      <c r="BI1032" s="33"/>
      <c r="BJ1032" s="33"/>
      <c r="BK1032" s="33"/>
      <c r="BL1032" s="33"/>
      <c r="BM1032" s="33"/>
      <c r="BN1032" s="33"/>
      <c r="BO1032" s="33"/>
      <c r="BP1032" s="33"/>
      <c r="BQ1032" s="33"/>
      <c r="BR1032" s="33"/>
      <c r="BS1032" s="33"/>
      <c r="BT1032" s="33"/>
    </row>
    <row r="1033" spans="1:72" ht="15">
      <c r="A1033" s="32"/>
      <c r="B1033" s="32"/>
      <c r="C1033" s="33"/>
      <c r="D1033" s="34"/>
      <c r="E1033" s="35"/>
      <c r="F1033" s="35"/>
      <c r="G1033" s="33"/>
      <c r="H1033" s="34"/>
      <c r="I1033" s="34"/>
      <c r="J1033" s="3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6"/>
      <c r="Y1033" s="33"/>
      <c r="Z1033" s="33"/>
      <c r="AA1033" s="33"/>
      <c r="AB1033" s="33"/>
      <c r="AC1033" s="33"/>
      <c r="AD1033" s="33"/>
      <c r="AE1033" s="33"/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3"/>
      <c r="BA1033" s="33"/>
      <c r="BB1033" s="33"/>
      <c r="BC1033" s="33"/>
      <c r="BD1033" s="33"/>
      <c r="BE1033" s="33"/>
      <c r="BF1033" s="33"/>
      <c r="BG1033" s="34"/>
      <c r="BH1033" s="34"/>
      <c r="BI1033" s="33"/>
      <c r="BJ1033" s="33"/>
      <c r="BK1033" s="33"/>
      <c r="BL1033" s="33"/>
      <c r="BM1033" s="33"/>
      <c r="BN1033" s="33"/>
      <c r="BO1033" s="33"/>
      <c r="BP1033" s="33"/>
      <c r="BQ1033" s="33"/>
      <c r="BR1033" s="33"/>
      <c r="BS1033" s="33"/>
      <c r="BT1033" s="33"/>
    </row>
    <row r="1034" spans="1:72" ht="15">
      <c r="A1034" s="32"/>
      <c r="B1034" s="32"/>
      <c r="C1034" s="33"/>
      <c r="D1034" s="34"/>
      <c r="E1034" s="35"/>
      <c r="F1034" s="35"/>
      <c r="G1034" s="33"/>
      <c r="H1034" s="34"/>
      <c r="I1034" s="34"/>
      <c r="J1034" s="3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6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3"/>
      <c r="BA1034" s="33"/>
      <c r="BB1034" s="33"/>
      <c r="BC1034" s="33"/>
      <c r="BD1034" s="33"/>
      <c r="BE1034" s="33"/>
      <c r="BF1034" s="33"/>
      <c r="BG1034" s="34"/>
      <c r="BH1034" s="34"/>
      <c r="BI1034" s="33"/>
      <c r="BJ1034" s="33"/>
      <c r="BK1034" s="33"/>
      <c r="BL1034" s="33"/>
      <c r="BM1034" s="33"/>
      <c r="BN1034" s="33"/>
      <c r="BO1034" s="33"/>
      <c r="BP1034" s="33"/>
      <c r="BQ1034" s="33"/>
      <c r="BR1034" s="33"/>
      <c r="BS1034" s="33"/>
      <c r="BT1034" s="33"/>
    </row>
    <row r="1035" spans="1:72" ht="15">
      <c r="A1035" s="32"/>
      <c r="B1035" s="32"/>
      <c r="C1035" s="33"/>
      <c r="D1035" s="34"/>
      <c r="E1035" s="35"/>
      <c r="F1035" s="35"/>
      <c r="G1035" s="33"/>
      <c r="H1035" s="34"/>
      <c r="I1035" s="34"/>
      <c r="J1035" s="3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6"/>
      <c r="Y1035" s="33"/>
      <c r="Z1035" s="33"/>
      <c r="AA1035" s="33"/>
      <c r="AB1035" s="33"/>
      <c r="AC1035" s="33"/>
      <c r="AD1035" s="33"/>
      <c r="AE1035" s="33"/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3"/>
      <c r="BA1035" s="33"/>
      <c r="BB1035" s="33"/>
      <c r="BC1035" s="33"/>
      <c r="BD1035" s="33"/>
      <c r="BE1035" s="33"/>
      <c r="BF1035" s="33"/>
      <c r="BG1035" s="34"/>
      <c r="BH1035" s="34"/>
      <c r="BI1035" s="33"/>
      <c r="BJ1035" s="33"/>
      <c r="BK1035" s="33"/>
      <c r="BL1035" s="33"/>
      <c r="BM1035" s="33"/>
      <c r="BN1035" s="33"/>
      <c r="BO1035" s="33"/>
      <c r="BP1035" s="33"/>
      <c r="BQ1035" s="33"/>
      <c r="BR1035" s="33"/>
      <c r="BS1035" s="33"/>
      <c r="BT1035" s="33"/>
    </row>
    <row r="1036" spans="1:72" ht="15">
      <c r="A1036" s="32"/>
      <c r="B1036" s="32"/>
      <c r="C1036" s="33"/>
      <c r="D1036" s="34"/>
      <c r="E1036" s="35"/>
      <c r="F1036" s="35"/>
      <c r="G1036" s="33"/>
      <c r="H1036" s="34"/>
      <c r="I1036" s="34"/>
      <c r="J1036" s="3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6"/>
      <c r="Y1036" s="33"/>
      <c r="Z1036" s="33"/>
      <c r="AA1036" s="33"/>
      <c r="AB1036" s="33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3"/>
      <c r="BA1036" s="33"/>
      <c r="BB1036" s="33"/>
      <c r="BC1036" s="33"/>
      <c r="BD1036" s="33"/>
      <c r="BE1036" s="33"/>
      <c r="BF1036" s="33"/>
      <c r="BG1036" s="34"/>
      <c r="BH1036" s="34"/>
      <c r="BI1036" s="33"/>
      <c r="BJ1036" s="33"/>
      <c r="BK1036" s="33"/>
      <c r="BL1036" s="33"/>
      <c r="BM1036" s="33"/>
      <c r="BN1036" s="33"/>
      <c r="BO1036" s="33"/>
      <c r="BP1036" s="33"/>
      <c r="BQ1036" s="33"/>
      <c r="BR1036" s="33"/>
      <c r="BS1036" s="33"/>
      <c r="BT1036" s="33"/>
    </row>
    <row r="1037" spans="1:72" ht="15">
      <c r="A1037" s="32"/>
      <c r="B1037" s="32"/>
      <c r="C1037" s="33"/>
      <c r="D1037" s="34"/>
      <c r="E1037" s="35"/>
      <c r="F1037" s="35"/>
      <c r="G1037" s="33"/>
      <c r="H1037" s="34"/>
      <c r="I1037" s="34"/>
      <c r="J1037" s="3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6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3"/>
      <c r="BA1037" s="33"/>
      <c r="BB1037" s="33"/>
      <c r="BC1037" s="33"/>
      <c r="BD1037" s="33"/>
      <c r="BE1037" s="33"/>
      <c r="BF1037" s="33"/>
      <c r="BG1037" s="34"/>
      <c r="BH1037" s="34"/>
      <c r="BI1037" s="33"/>
      <c r="BJ1037" s="33"/>
      <c r="BK1037" s="33"/>
      <c r="BL1037" s="33"/>
      <c r="BM1037" s="33"/>
      <c r="BN1037" s="33"/>
      <c r="BO1037" s="33"/>
      <c r="BP1037" s="33"/>
      <c r="BQ1037" s="33"/>
      <c r="BR1037" s="33"/>
      <c r="BS1037" s="33"/>
      <c r="BT1037" s="33"/>
    </row>
    <row r="1038" spans="1:72" ht="15">
      <c r="A1038" s="32"/>
      <c r="B1038" s="32"/>
      <c r="C1038" s="33"/>
      <c r="D1038" s="34"/>
      <c r="E1038" s="35"/>
      <c r="F1038" s="35"/>
      <c r="G1038" s="33"/>
      <c r="H1038" s="34"/>
      <c r="I1038" s="34"/>
      <c r="J1038" s="3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6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3"/>
      <c r="BA1038" s="33"/>
      <c r="BB1038" s="33"/>
      <c r="BC1038" s="33"/>
      <c r="BD1038" s="33"/>
      <c r="BE1038" s="33"/>
      <c r="BF1038" s="33"/>
      <c r="BG1038" s="34"/>
      <c r="BH1038" s="34"/>
      <c r="BI1038" s="33"/>
      <c r="BJ1038" s="33"/>
      <c r="BK1038" s="33"/>
      <c r="BL1038" s="33"/>
      <c r="BM1038" s="33"/>
      <c r="BN1038" s="33"/>
      <c r="BO1038" s="33"/>
      <c r="BP1038" s="33"/>
      <c r="BQ1038" s="33"/>
      <c r="BR1038" s="33"/>
      <c r="BS1038" s="33"/>
      <c r="BT1038" s="33"/>
    </row>
    <row r="1039" spans="1:72" ht="15">
      <c r="A1039" s="32"/>
      <c r="B1039" s="32"/>
      <c r="C1039" s="33"/>
      <c r="D1039" s="34"/>
      <c r="E1039" s="35"/>
      <c r="F1039" s="35"/>
      <c r="G1039" s="33"/>
      <c r="H1039" s="34"/>
      <c r="I1039" s="34"/>
      <c r="J1039" s="3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6"/>
      <c r="Y1039" s="33"/>
      <c r="Z1039" s="33"/>
      <c r="AA1039" s="33"/>
      <c r="AB1039" s="33"/>
      <c r="AC1039" s="33"/>
      <c r="AD1039" s="33"/>
      <c r="AE1039" s="33"/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3"/>
      <c r="BA1039" s="33"/>
      <c r="BB1039" s="33"/>
      <c r="BC1039" s="33"/>
      <c r="BD1039" s="33"/>
      <c r="BE1039" s="33"/>
      <c r="BF1039" s="33"/>
      <c r="BG1039" s="34"/>
      <c r="BH1039" s="34"/>
      <c r="BI1039" s="33"/>
      <c r="BJ1039" s="33"/>
      <c r="BK1039" s="33"/>
      <c r="BL1039" s="33"/>
      <c r="BM1039" s="33"/>
      <c r="BN1039" s="33"/>
      <c r="BO1039" s="33"/>
      <c r="BP1039" s="33"/>
      <c r="BQ1039" s="33"/>
      <c r="BR1039" s="33"/>
      <c r="BS1039" s="33"/>
      <c r="BT1039" s="33"/>
    </row>
    <row r="1040" spans="1:72" ht="15">
      <c r="A1040" s="32"/>
      <c r="B1040" s="32"/>
      <c r="C1040" s="33"/>
      <c r="D1040" s="34"/>
      <c r="E1040" s="35"/>
      <c r="F1040" s="35"/>
      <c r="G1040" s="33"/>
      <c r="H1040" s="34"/>
      <c r="I1040" s="34"/>
      <c r="J1040" s="3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6"/>
      <c r="Y1040" s="33"/>
      <c r="Z1040" s="33"/>
      <c r="AA1040" s="33"/>
      <c r="AB1040" s="33"/>
      <c r="AC1040" s="33"/>
      <c r="AD1040" s="33"/>
      <c r="AE1040" s="33"/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3"/>
      <c r="BA1040" s="33"/>
      <c r="BB1040" s="33"/>
      <c r="BC1040" s="33"/>
      <c r="BD1040" s="33"/>
      <c r="BE1040" s="33"/>
      <c r="BF1040" s="33"/>
      <c r="BG1040" s="34"/>
      <c r="BH1040" s="34"/>
      <c r="BI1040" s="33"/>
      <c r="BJ1040" s="33"/>
      <c r="BK1040" s="33"/>
      <c r="BL1040" s="33"/>
      <c r="BM1040" s="33"/>
      <c r="BN1040" s="33"/>
      <c r="BO1040" s="33"/>
      <c r="BP1040" s="33"/>
      <c r="BQ1040" s="33"/>
      <c r="BR1040" s="33"/>
      <c r="BS1040" s="33"/>
      <c r="BT1040" s="33"/>
    </row>
    <row r="1041" spans="1:72" ht="15">
      <c r="A1041" s="32"/>
      <c r="B1041" s="32"/>
      <c r="C1041" s="33"/>
      <c r="D1041" s="34"/>
      <c r="E1041" s="35"/>
      <c r="F1041" s="35"/>
      <c r="G1041" s="33"/>
      <c r="H1041" s="34"/>
      <c r="I1041" s="34"/>
      <c r="J1041" s="3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6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3"/>
      <c r="BA1041" s="33"/>
      <c r="BB1041" s="33"/>
      <c r="BC1041" s="33"/>
      <c r="BD1041" s="33"/>
      <c r="BE1041" s="33"/>
      <c r="BF1041" s="33"/>
      <c r="BG1041" s="34"/>
      <c r="BH1041" s="34"/>
      <c r="BI1041" s="33"/>
      <c r="BJ1041" s="33"/>
      <c r="BK1041" s="33"/>
      <c r="BL1041" s="33"/>
      <c r="BM1041" s="33"/>
      <c r="BN1041" s="33"/>
      <c r="BO1041" s="33"/>
      <c r="BP1041" s="33"/>
      <c r="BQ1041" s="33"/>
      <c r="BR1041" s="33"/>
      <c r="BS1041" s="33"/>
      <c r="BT1041" s="33"/>
    </row>
  </sheetData>
  <mergeCells count="45">
    <mergeCell ref="U3:X3"/>
    <mergeCell ref="Y3:AB3"/>
    <mergeCell ref="AC3:AJ3"/>
    <mergeCell ref="AK3:AN4"/>
    <mergeCell ref="AO4:AR4"/>
    <mergeCell ref="BI3:BP3"/>
    <mergeCell ref="BQ3:BT4"/>
    <mergeCell ref="BI4:BL4"/>
    <mergeCell ref="BM4:BP4"/>
    <mergeCell ref="AG4:AJ4"/>
    <mergeCell ref="AS4:AV4"/>
    <mergeCell ref="AW4:AZ4"/>
    <mergeCell ref="BA4:BD4"/>
    <mergeCell ref="BE4:BH4"/>
    <mergeCell ref="AO3:AZ3"/>
    <mergeCell ref="BA3:BH3"/>
    <mergeCell ref="A2:BT2"/>
    <mergeCell ref="A3:A5"/>
    <mergeCell ref="B3:B5"/>
    <mergeCell ref="C3:J3"/>
    <mergeCell ref="K3:N3"/>
    <mergeCell ref="O3:P3"/>
    <mergeCell ref="Q3:T3"/>
    <mergeCell ref="Q4:Q5"/>
    <mergeCell ref="R4:R5"/>
    <mergeCell ref="W4:W5"/>
    <mergeCell ref="X4:X5"/>
    <mergeCell ref="Y4:Y5"/>
    <mergeCell ref="Z4:Z5"/>
    <mergeCell ref="AA4:AA5"/>
    <mergeCell ref="AB4:AB5"/>
    <mergeCell ref="AC4:AF4"/>
    <mergeCell ref="A41:B41"/>
    <mergeCell ref="S4:S5"/>
    <mergeCell ref="T4:T5"/>
    <mergeCell ref="U4:U5"/>
    <mergeCell ref="V4:V5"/>
    <mergeCell ref="N4:N5"/>
    <mergeCell ref="O4:O5"/>
    <mergeCell ref="P4:P5"/>
    <mergeCell ref="C4:F4"/>
    <mergeCell ref="G4:J4"/>
    <mergeCell ref="K4:K5"/>
    <mergeCell ref="L4:L5"/>
    <mergeCell ref="M4:M5"/>
  </mergeCells>
  <conditionalFormatting sqref="A3:X41 Y3:Y6 Z3:AX41 AY3:AY7 AZ3:BT41 Y8:Y41 AY9:AY41">
    <cfRule type="containsBlanks" dxfId="0" priority="1">
      <formula>LEN(TRIM(A3))=0</formula>
    </cfRule>
  </conditionalFormatting>
  <printOptions horizontalCentered="1" verticalCentered="1"/>
  <pageMargins left="1" right="1" top="1" bottom="1" header="0" footer="0"/>
  <pageSetup paperSize="9" orientation="landscape" cellComments="atEnd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Số liệu nhiệm kỳ năm 2021</vt:lpstr>
      <vt:lpstr>Bản sao của Trang tính1</vt:lpstr>
      <vt:lpstr>Đã sửa</vt:lpstr>
      <vt:lpstr>'Số liệu nhiệm kỳ năm 2021'!Print_Area</vt:lpstr>
      <vt:lpstr>'Số liệu nhiệm kỳ năm 2021'!Print_Titles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2022-01-07T03:39:09Z</cp:lastPrinted>
  <dcterms:modified xsi:type="dcterms:W3CDTF">2022-01-07T03:43:28Z</dcterms:modified>
</cp:coreProperties>
</file>